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codeName="{99F03F65-6EE5-B2FF-AC1D-F4DDD12603F5}"/>
  <workbookPr codeName="ThisWorkbook" defaultThemeVersion="124226"/>
  <mc:AlternateContent xmlns:mc="http://schemas.openxmlformats.org/markup-compatibility/2006">
    <mc:Choice Requires="x15">
      <x15ac:absPath xmlns:x15ac="http://schemas.microsoft.com/office/spreadsheetml/2010/11/ac" url="C:\Users\Daddy\Downloads\Jeopardy V5\"/>
    </mc:Choice>
  </mc:AlternateContent>
  <xr:revisionPtr revIDLastSave="0" documentId="13_ncr:1_{6C151EBD-EB34-402A-BDED-112A20F7077A}" xr6:coauthVersionLast="43" xr6:coauthVersionMax="43" xr10:uidLastSave="{00000000-0000-0000-0000-000000000000}"/>
  <bookViews>
    <workbookView xWindow="-120" yWindow="-120" windowWidth="29040" windowHeight="15840" tabRatio="935" xr2:uid="{00000000-000D-0000-FFFF-FFFF00000000}"/>
  </bookViews>
  <sheets>
    <sheet name="Final" sheetId="1" r:id="rId1"/>
    <sheet name="Topics" sheetId="2" r:id="rId2"/>
    <sheet name="Category A" sheetId="3" r:id="rId3"/>
    <sheet name="Category B" sheetId="4" r:id="rId4"/>
    <sheet name="Category C" sheetId="5" r:id="rId5"/>
    <sheet name="Category D" sheetId="6" r:id="rId6"/>
    <sheet name="Category E" sheetId="7" r:id="rId7"/>
    <sheet name="Category F" sheetId="8" r:id="rId8"/>
    <sheet name="Category G" sheetId="9" r:id="rId9"/>
    <sheet name="Category H" sheetId="14" r:id="rId10"/>
    <sheet name="Category I" sheetId="11" r:id="rId11"/>
    <sheet name="Category J" sheetId="12" r:id="rId12"/>
    <sheet name="Final Jeopardy" sheetId="17" r:id="rId13"/>
  </sheets>
  <definedNames>
    <definedName name="_xlnm._FilterDatabase" localSheetId="2" hidden="1">'Category A'!$A$1:$A$201</definedName>
    <definedName name="_xlnm._FilterDatabase" localSheetId="3" hidden="1">'Category B'!$A$1:$A$201</definedName>
    <definedName name="_xlnm._FilterDatabase" localSheetId="4" hidden="1">'Category C'!$A$1:$A$201</definedName>
    <definedName name="_xlnm._FilterDatabase" localSheetId="5" hidden="1">'Category D'!$A$1:$A$201</definedName>
    <definedName name="_xlnm._FilterDatabase" localSheetId="6" hidden="1">'Category E'!$A$1:$A$201</definedName>
    <definedName name="_xlnm._FilterDatabase" localSheetId="7" hidden="1">'Category F'!$A$1:$A$201</definedName>
    <definedName name="_xlnm._FilterDatabase" localSheetId="8" hidden="1">'Category G'!$A$1:$A$201</definedName>
    <definedName name="_xlnm._FilterDatabase" localSheetId="9" hidden="1">'Category H'!$A$1:$A$201</definedName>
    <definedName name="_xlnm._FilterDatabase" localSheetId="10" hidden="1">'Category I'!$A$1:$A$201</definedName>
    <definedName name="_xlnm._FilterDatabase" localSheetId="11" hidden="1">'Category J'!$A$1:$A$201</definedName>
    <definedName name="_xlnm._FilterDatabase" localSheetId="0" hidden="1">Final!$N$1:$O$35</definedName>
    <definedName name="_xlnm._FilterDatabase" localSheetId="12" hidden="1">'Final Jeopardy'!$A$1:$A$201</definedName>
    <definedName name="_xlnm._FilterDatabase" localSheetId="1" hidden="1">Topics!$A$1:$A$12</definedName>
  </definedNames>
  <calcPr calcId="191029" iterate="1" iterateCount="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1" l="1"/>
  <c r="G1" i="1"/>
  <c r="E1" i="1"/>
  <c r="C1" i="1"/>
  <c r="A1" i="1"/>
  <c r="H2" i="17"/>
  <c r="K4" i="1" s="1"/>
  <c r="G2" i="17"/>
  <c r="K3" i="1" s="1"/>
  <c r="F2" i="17"/>
  <c r="K2" i="1" s="1"/>
  <c r="F6" i="14" l="1"/>
  <c r="E6" i="14"/>
  <c r="F5" i="14"/>
  <c r="E5" i="14"/>
  <c r="F4" i="14"/>
  <c r="E4" i="14"/>
  <c r="F3" i="14"/>
  <c r="E3" i="14"/>
  <c r="F2" i="14"/>
  <c r="E2" i="14"/>
  <c r="F6" i="12"/>
  <c r="E6" i="12"/>
  <c r="F5" i="12"/>
  <c r="E5" i="12"/>
  <c r="F4" i="12"/>
  <c r="E4" i="12"/>
  <c r="F3" i="12"/>
  <c r="E3" i="12"/>
  <c r="F2" i="12"/>
  <c r="E2" i="12"/>
  <c r="F6" i="11"/>
  <c r="E6" i="11"/>
  <c r="F5" i="11"/>
  <c r="E5" i="11"/>
  <c r="F4" i="11"/>
  <c r="E4" i="11"/>
  <c r="F3" i="11"/>
  <c r="E3" i="11"/>
  <c r="F2" i="11"/>
  <c r="E2" i="11"/>
  <c r="F6" i="9"/>
  <c r="E6" i="9"/>
  <c r="F5" i="9"/>
  <c r="E5" i="9"/>
  <c r="F4" i="9"/>
  <c r="E4" i="9"/>
  <c r="F3" i="9"/>
  <c r="E3" i="9"/>
  <c r="F2" i="9"/>
  <c r="E2" i="9"/>
  <c r="F6" i="8"/>
  <c r="E6" i="8"/>
  <c r="F5" i="8"/>
  <c r="E5" i="8"/>
  <c r="F4" i="8"/>
  <c r="E4" i="8"/>
  <c r="F3" i="8"/>
  <c r="E3" i="8"/>
  <c r="F2" i="8"/>
  <c r="E2" i="8"/>
  <c r="F6" i="7"/>
  <c r="E6" i="7"/>
  <c r="F5" i="7"/>
  <c r="E5" i="7"/>
  <c r="F4" i="7"/>
  <c r="E4" i="7"/>
  <c r="F3" i="7"/>
  <c r="E3" i="7"/>
  <c r="F2" i="7"/>
  <c r="E2" i="7"/>
  <c r="F6" i="6"/>
  <c r="E6" i="6"/>
  <c r="F5" i="6"/>
  <c r="E5" i="6"/>
  <c r="F4" i="6"/>
  <c r="E4" i="6"/>
  <c r="F3" i="6"/>
  <c r="E3" i="6"/>
  <c r="F2" i="6"/>
  <c r="E2" i="6"/>
  <c r="F6" i="5"/>
  <c r="E6" i="5"/>
  <c r="F5" i="5"/>
  <c r="E5" i="5"/>
  <c r="F4" i="5"/>
  <c r="E4" i="5"/>
  <c r="F3" i="5"/>
  <c r="E3" i="5"/>
  <c r="F2" i="5"/>
  <c r="E2" i="5"/>
  <c r="F6" i="4"/>
  <c r="E6" i="4"/>
  <c r="F5" i="4"/>
  <c r="E5" i="4"/>
  <c r="F4" i="4"/>
  <c r="E4" i="4"/>
  <c r="F3" i="4"/>
  <c r="E3" i="4"/>
  <c r="F2" i="4"/>
  <c r="E2" i="4"/>
  <c r="F6" i="3"/>
  <c r="E6" i="3"/>
  <c r="F5" i="3"/>
  <c r="E5" i="3"/>
  <c r="F4" i="3"/>
  <c r="E4" i="3"/>
  <c r="F3" i="3"/>
  <c r="E3" i="3"/>
  <c r="F2" i="3"/>
  <c r="E2" i="3"/>
  <c r="C5" i="2"/>
  <c r="C8" i="2"/>
  <c r="C2" i="2"/>
  <c r="C4" i="2"/>
  <c r="C9" i="2"/>
</calcChain>
</file>

<file path=xl/sharedStrings.xml><?xml version="1.0" encoding="utf-8"?>
<sst xmlns="http://schemas.openxmlformats.org/spreadsheetml/2006/main" count="585" uniqueCount="486">
  <si>
    <t>Cat A Q1</t>
  </si>
  <si>
    <t>Cat A Q2</t>
  </si>
  <si>
    <t>Cat A Q3</t>
  </si>
  <si>
    <t>Cat A Q4</t>
  </si>
  <si>
    <t>Cat A Q5</t>
  </si>
  <si>
    <t>Cat A Q6</t>
  </si>
  <si>
    <t>Cat A Q7</t>
  </si>
  <si>
    <t>Cat A Q8</t>
  </si>
  <si>
    <t>Cat A Q9</t>
  </si>
  <si>
    <t>Cat A Q10</t>
  </si>
  <si>
    <t>Cat A Q11</t>
  </si>
  <si>
    <t>Cat A Q12</t>
  </si>
  <si>
    <t>Cat A Q13</t>
  </si>
  <si>
    <t>Cat A Q14</t>
  </si>
  <si>
    <t>Cat A Q15</t>
  </si>
  <si>
    <t>Cat A Q16</t>
  </si>
  <si>
    <t>Cat A Q17</t>
  </si>
  <si>
    <t>Cat A Q18</t>
  </si>
  <si>
    <t>Cat A Q19</t>
  </si>
  <si>
    <t>Cat A Q20</t>
  </si>
  <si>
    <t>Cat A A1</t>
  </si>
  <si>
    <t>Cat A A2</t>
  </si>
  <si>
    <t>Cat A A3</t>
  </si>
  <si>
    <t>Cat A A4</t>
  </si>
  <si>
    <t>Cat A A5</t>
  </si>
  <si>
    <t>Cat A A6</t>
  </si>
  <si>
    <t>Cat A A7</t>
  </si>
  <si>
    <t>Cat A A8</t>
  </si>
  <si>
    <t>Cat A A9</t>
  </si>
  <si>
    <t>Cat A A10</t>
  </si>
  <si>
    <t>Cat A A11</t>
  </si>
  <si>
    <t>Cat A A12</t>
  </si>
  <si>
    <t>Cat A A13</t>
  </si>
  <si>
    <t>Cat A A14</t>
  </si>
  <si>
    <t>Cat A A15</t>
  </si>
  <si>
    <t>Cat A A16</t>
  </si>
  <si>
    <t>Cat A A17</t>
  </si>
  <si>
    <t>Cat A A18</t>
  </si>
  <si>
    <t>Cat A A19</t>
  </si>
  <si>
    <t>Cat A A20</t>
  </si>
  <si>
    <t>Questions</t>
  </si>
  <si>
    <t>Answers</t>
  </si>
  <si>
    <t>Cat B Q1</t>
  </si>
  <si>
    <t>Cat B Q2</t>
  </si>
  <si>
    <t>Cat B Q3</t>
  </si>
  <si>
    <t>Cat B Q4</t>
  </si>
  <si>
    <t>Cat B Q5</t>
  </si>
  <si>
    <t>Cat B Q6</t>
  </si>
  <si>
    <t>Cat B Q7</t>
  </si>
  <si>
    <t>Cat B Q8</t>
  </si>
  <si>
    <t>Cat B Q9</t>
  </si>
  <si>
    <t>Cat B Q10</t>
  </si>
  <si>
    <t>Cat B Q11</t>
  </si>
  <si>
    <t>Cat B Q12</t>
  </si>
  <si>
    <t>Cat B Q13</t>
  </si>
  <si>
    <t>Cat B Q14</t>
  </si>
  <si>
    <t>Cat B Q15</t>
  </si>
  <si>
    <t>Cat B Q16</t>
  </si>
  <si>
    <t>Cat B Q17</t>
  </si>
  <si>
    <t>Cat B Q18</t>
  </si>
  <si>
    <t>Cat B Q19</t>
  </si>
  <si>
    <t>Cat B Q20</t>
  </si>
  <si>
    <t>Cat B A1</t>
  </si>
  <si>
    <t>Cat B A2</t>
  </si>
  <si>
    <t>Cat B A3</t>
  </si>
  <si>
    <t>Cat B A4</t>
  </si>
  <si>
    <t>Cat B A5</t>
  </si>
  <si>
    <t>Cat B A6</t>
  </si>
  <si>
    <t>Cat B A7</t>
  </si>
  <si>
    <t>Cat B A8</t>
  </si>
  <si>
    <t>Cat B A9</t>
  </si>
  <si>
    <t>Cat B A10</t>
  </si>
  <si>
    <t>Cat B A11</t>
  </si>
  <si>
    <t>Cat B A12</t>
  </si>
  <si>
    <t>Cat B A13</t>
  </si>
  <si>
    <t>Cat B A14</t>
  </si>
  <si>
    <t>Cat B A15</t>
  </si>
  <si>
    <t>Cat B A16</t>
  </si>
  <si>
    <t>Cat B A17</t>
  </si>
  <si>
    <t>Cat B A18</t>
  </si>
  <si>
    <t>Cat B A19</t>
  </si>
  <si>
    <t>Cat B A20</t>
  </si>
  <si>
    <t>Cat C Q1</t>
  </si>
  <si>
    <t>Cat C A1</t>
  </si>
  <si>
    <t>Cat C Q2</t>
  </si>
  <si>
    <t>Cat C A2</t>
  </si>
  <si>
    <t>Cat C Q3</t>
  </si>
  <si>
    <t>Cat C A3</t>
  </si>
  <si>
    <t>Cat C Q4</t>
  </si>
  <si>
    <t>Cat C A4</t>
  </si>
  <si>
    <t>Cat C Q5</t>
  </si>
  <si>
    <t>Cat C A5</t>
  </si>
  <si>
    <t>Cat C Q6</t>
  </si>
  <si>
    <t>Cat C A6</t>
  </si>
  <si>
    <t>Cat C Q7</t>
  </si>
  <si>
    <t>Cat C A7</t>
  </si>
  <si>
    <t>Cat C Q8</t>
  </si>
  <si>
    <t>Cat C A8</t>
  </si>
  <si>
    <t>Cat C Q9</t>
  </si>
  <si>
    <t>Cat C A9</t>
  </si>
  <si>
    <t>Cat C Q10</t>
  </si>
  <si>
    <t>Cat C A10</t>
  </si>
  <si>
    <t>Cat C Q11</t>
  </si>
  <si>
    <t>Cat C A11</t>
  </si>
  <si>
    <t>Cat C Q12</t>
  </si>
  <si>
    <t>Cat C A12</t>
  </si>
  <si>
    <t>Cat C Q13</t>
  </si>
  <si>
    <t>Cat C A13</t>
  </si>
  <si>
    <t>Cat C Q14</t>
  </si>
  <si>
    <t>Cat C A14</t>
  </si>
  <si>
    <t>Cat C Q15</t>
  </si>
  <si>
    <t>Cat C A15</t>
  </si>
  <si>
    <t>Cat C Q16</t>
  </si>
  <si>
    <t>Cat C A16</t>
  </si>
  <si>
    <t>Cat C Q17</t>
  </si>
  <si>
    <t>Cat C A17</t>
  </si>
  <si>
    <t>Cat C Q18</t>
  </si>
  <si>
    <t>Cat C A18</t>
  </si>
  <si>
    <t>Cat C Q19</t>
  </si>
  <si>
    <t>Cat C A19</t>
  </si>
  <si>
    <t>Cat C Q20</t>
  </si>
  <si>
    <t>Cat C A20</t>
  </si>
  <si>
    <t>Cat D Q1</t>
  </si>
  <si>
    <t>Cat D A1</t>
  </si>
  <si>
    <t>Cat D Q2</t>
  </si>
  <si>
    <t>Cat D A2</t>
  </si>
  <si>
    <t>Cat D Q3</t>
  </si>
  <si>
    <t>Cat D A3</t>
  </si>
  <si>
    <t>Cat D Q4</t>
  </si>
  <si>
    <t>Cat D A4</t>
  </si>
  <si>
    <t>Cat D Q5</t>
  </si>
  <si>
    <t>Cat D A5</t>
  </si>
  <si>
    <t>Cat D Q6</t>
  </si>
  <si>
    <t>Cat D A6</t>
  </si>
  <si>
    <t>Cat D Q7</t>
  </si>
  <si>
    <t>Cat D A7</t>
  </si>
  <si>
    <t>Cat D Q8</t>
  </si>
  <si>
    <t>Cat D A8</t>
  </si>
  <si>
    <t>Cat D Q9</t>
  </si>
  <si>
    <t>Cat D A9</t>
  </si>
  <si>
    <t>Cat D Q10</t>
  </si>
  <si>
    <t>Cat D A10</t>
  </si>
  <si>
    <t>Cat D Q11</t>
  </si>
  <si>
    <t>Cat D A11</t>
  </si>
  <si>
    <t>Cat D Q12</t>
  </si>
  <si>
    <t>Cat D A12</t>
  </si>
  <si>
    <t>Cat D Q13</t>
  </si>
  <si>
    <t>Cat D A13</t>
  </si>
  <si>
    <t>Cat D Q14</t>
  </si>
  <si>
    <t>Cat D A14</t>
  </si>
  <si>
    <t>Cat D Q15</t>
  </si>
  <si>
    <t>Cat D A15</t>
  </si>
  <si>
    <t>Cat D Q16</t>
  </si>
  <si>
    <t>Cat D A16</t>
  </si>
  <si>
    <t>Cat D Q17</t>
  </si>
  <si>
    <t>Cat D A17</t>
  </si>
  <si>
    <t>Cat D Q18</t>
  </si>
  <si>
    <t>Cat D A18</t>
  </si>
  <si>
    <t>Cat D Q19</t>
  </si>
  <si>
    <t>Cat D A19</t>
  </si>
  <si>
    <t>Cat D Q20</t>
  </si>
  <si>
    <t>Cat D A20</t>
  </si>
  <si>
    <t>Cat E Q1</t>
  </si>
  <si>
    <t>Cat E A1</t>
  </si>
  <si>
    <t>Cat E Q2</t>
  </si>
  <si>
    <t>Cat E A2</t>
  </si>
  <si>
    <t>Cat E Q3</t>
  </si>
  <si>
    <t>Cat E A3</t>
  </si>
  <si>
    <t>Cat E Q4</t>
  </si>
  <si>
    <t>Cat E A4</t>
  </si>
  <si>
    <t>Cat E Q5</t>
  </si>
  <si>
    <t>Cat E A5</t>
  </si>
  <si>
    <t>Cat E Q6</t>
  </si>
  <si>
    <t>Cat E A6</t>
  </si>
  <si>
    <t>Cat E Q7</t>
  </si>
  <si>
    <t>Cat E A7</t>
  </si>
  <si>
    <t>Cat E Q8</t>
  </si>
  <si>
    <t>Cat E A8</t>
  </si>
  <si>
    <t>Cat E Q9</t>
  </si>
  <si>
    <t>Cat E A9</t>
  </si>
  <si>
    <t>Cat E Q10</t>
  </si>
  <si>
    <t>Cat E A10</t>
  </si>
  <si>
    <t>Cat E Q11</t>
  </si>
  <si>
    <t>Cat E A11</t>
  </si>
  <si>
    <t>Cat E Q12</t>
  </si>
  <si>
    <t>Cat E A12</t>
  </si>
  <si>
    <t>Cat E Q13</t>
  </si>
  <si>
    <t>Cat E A13</t>
  </si>
  <si>
    <t>Cat E Q14</t>
  </si>
  <si>
    <t>Cat E A14</t>
  </si>
  <si>
    <t>Cat E Q15</t>
  </si>
  <si>
    <t>Cat E A15</t>
  </si>
  <si>
    <t>Cat E Q16</t>
  </si>
  <si>
    <t>Cat E A16</t>
  </si>
  <si>
    <t>Cat E Q17</t>
  </si>
  <si>
    <t>Cat E A17</t>
  </si>
  <si>
    <t>Cat E Q18</t>
  </si>
  <si>
    <t>Cat E A18</t>
  </si>
  <si>
    <t>Cat E Q19</t>
  </si>
  <si>
    <t>Cat E A19</t>
  </si>
  <si>
    <t>Cat E Q20</t>
  </si>
  <si>
    <t>Cat E A20</t>
  </si>
  <si>
    <t>Cat F Q1</t>
  </si>
  <si>
    <t>Cat F A1</t>
  </si>
  <si>
    <t>Cat F Q2</t>
  </si>
  <si>
    <t>Cat F A2</t>
  </si>
  <si>
    <t>Cat F Q3</t>
  </si>
  <si>
    <t>Cat F A3</t>
  </si>
  <si>
    <t>Cat F Q4</t>
  </si>
  <si>
    <t>Cat F A4</t>
  </si>
  <si>
    <t>Cat F Q5</t>
  </si>
  <si>
    <t>Cat F A5</t>
  </si>
  <si>
    <t>Cat F Q6</t>
  </si>
  <si>
    <t>Cat F A6</t>
  </si>
  <si>
    <t>Cat F Q7</t>
  </si>
  <si>
    <t>Cat F A7</t>
  </si>
  <si>
    <t>Cat F Q8</t>
  </si>
  <si>
    <t>Cat F A8</t>
  </si>
  <si>
    <t>Cat F Q9</t>
  </si>
  <si>
    <t>Cat F A9</t>
  </si>
  <si>
    <t>Cat F Q10</t>
  </si>
  <si>
    <t>Cat F A10</t>
  </si>
  <si>
    <t>Cat F Q11</t>
  </si>
  <si>
    <t>Cat F A11</t>
  </si>
  <si>
    <t>Cat F Q12</t>
  </si>
  <si>
    <t>Cat F A12</t>
  </si>
  <si>
    <t>Cat F Q13</t>
  </si>
  <si>
    <t>Cat F A13</t>
  </si>
  <si>
    <t>Cat F Q14</t>
  </si>
  <si>
    <t>Cat F A14</t>
  </si>
  <si>
    <t>Cat F Q15</t>
  </si>
  <si>
    <t>Cat F A15</t>
  </si>
  <si>
    <t>Cat F Q16</t>
  </si>
  <si>
    <t>Cat F A16</t>
  </si>
  <si>
    <t>Cat F Q17</t>
  </si>
  <si>
    <t>Cat F A17</t>
  </si>
  <si>
    <t>Cat F Q18</t>
  </si>
  <si>
    <t>Cat F A18</t>
  </si>
  <si>
    <t>Cat F Q19</t>
  </si>
  <si>
    <t>Cat F A19</t>
  </si>
  <si>
    <t>Cat F Q20</t>
  </si>
  <si>
    <t>Cat F A20</t>
  </si>
  <si>
    <t>Cat G Q1</t>
  </si>
  <si>
    <t>Cat G A1</t>
  </si>
  <si>
    <t>Cat G Q2</t>
  </si>
  <si>
    <t>Cat G A2</t>
  </si>
  <si>
    <t>Cat G Q3</t>
  </si>
  <si>
    <t>Cat G A3</t>
  </si>
  <si>
    <t>Cat G Q4</t>
  </si>
  <si>
    <t>Cat G A4</t>
  </si>
  <si>
    <t>Cat G Q5</t>
  </si>
  <si>
    <t>Cat G A5</t>
  </si>
  <si>
    <t>Cat G Q6</t>
  </si>
  <si>
    <t>Cat G A6</t>
  </si>
  <si>
    <t>Cat G Q7</t>
  </si>
  <si>
    <t>Cat G A7</t>
  </si>
  <si>
    <t>Cat G Q8</t>
  </si>
  <si>
    <t>Cat G A8</t>
  </si>
  <si>
    <t>Cat G Q9</t>
  </si>
  <si>
    <t>Cat G A9</t>
  </si>
  <si>
    <t>Cat G Q10</t>
  </si>
  <si>
    <t>Cat G A10</t>
  </si>
  <si>
    <t>Cat G Q11</t>
  </si>
  <si>
    <t>Cat G A11</t>
  </si>
  <si>
    <t>Cat G Q12</t>
  </si>
  <si>
    <t>Cat G A12</t>
  </si>
  <si>
    <t>Cat G Q13</t>
  </si>
  <si>
    <t>Cat G A13</t>
  </si>
  <si>
    <t>Cat G Q14</t>
  </si>
  <si>
    <t>Cat G A14</t>
  </si>
  <si>
    <t>Cat G Q15</t>
  </si>
  <si>
    <t>Cat G A15</t>
  </si>
  <si>
    <t>Cat G Q16</t>
  </si>
  <si>
    <t>Cat G A16</t>
  </si>
  <si>
    <t>Cat G Q17</t>
  </si>
  <si>
    <t>Cat G A17</t>
  </si>
  <si>
    <t>Cat G Q18</t>
  </si>
  <si>
    <t>Cat G A18</t>
  </si>
  <si>
    <t>Cat G Q19</t>
  </si>
  <si>
    <t>Cat G A19</t>
  </si>
  <si>
    <t>Cat G Q20</t>
  </si>
  <si>
    <t>Cat G A20</t>
  </si>
  <si>
    <t>Cat I Q1</t>
  </si>
  <si>
    <t>Cat I A1</t>
  </si>
  <si>
    <t>Cat I Q2</t>
  </si>
  <si>
    <t>Cat I A2</t>
  </si>
  <si>
    <t>Cat I Q3</t>
  </si>
  <si>
    <t>Cat I A3</t>
  </si>
  <si>
    <t>Cat I Q4</t>
  </si>
  <si>
    <t>Cat I A4</t>
  </si>
  <si>
    <t>Cat I Q5</t>
  </si>
  <si>
    <t>Cat I A5</t>
  </si>
  <si>
    <t>Cat I Q6</t>
  </si>
  <si>
    <t>Cat I A6</t>
  </si>
  <si>
    <t>Cat I Q7</t>
  </si>
  <si>
    <t>Cat I A7</t>
  </si>
  <si>
    <t>Cat I Q8</t>
  </si>
  <si>
    <t>Cat I A8</t>
  </si>
  <si>
    <t>Cat I Q9</t>
  </si>
  <si>
    <t>Cat I A9</t>
  </si>
  <si>
    <t>Cat I Q10</t>
  </si>
  <si>
    <t>Cat I A10</t>
  </si>
  <si>
    <t>Cat I Q11</t>
  </si>
  <si>
    <t>Cat I A11</t>
  </si>
  <si>
    <t>Cat I Q12</t>
  </si>
  <si>
    <t>Cat I A12</t>
  </si>
  <si>
    <t>Cat I Q13</t>
  </si>
  <si>
    <t>Cat I A13</t>
  </si>
  <si>
    <t>Cat I Q14</t>
  </si>
  <si>
    <t>Cat I A14</t>
  </si>
  <si>
    <t>Cat I Q15</t>
  </si>
  <si>
    <t>Cat I A15</t>
  </si>
  <si>
    <t>Cat I Q16</t>
  </si>
  <si>
    <t>Cat I A16</t>
  </si>
  <si>
    <t>Cat I Q17</t>
  </si>
  <si>
    <t>Cat I A17</t>
  </si>
  <si>
    <t>Cat I Q18</t>
  </si>
  <si>
    <t>Cat I A18</t>
  </si>
  <si>
    <t>Cat I Q19</t>
  </si>
  <si>
    <t>Cat I A19</t>
  </si>
  <si>
    <t>Cat I Q20</t>
  </si>
  <si>
    <t>Cat I A20</t>
  </si>
  <si>
    <t>Cat J Q1</t>
  </si>
  <si>
    <t>Cat J A1</t>
  </si>
  <si>
    <t>Cat J Q2</t>
  </si>
  <si>
    <t>Cat J A2</t>
  </si>
  <si>
    <t>Cat J Q3</t>
  </si>
  <si>
    <t>Cat J A3</t>
  </si>
  <si>
    <t>Cat J Q4</t>
  </si>
  <si>
    <t>Cat J A4</t>
  </si>
  <si>
    <t>Cat J Q5</t>
  </si>
  <si>
    <t>Cat J A5</t>
  </si>
  <si>
    <t>Cat J Q6</t>
  </si>
  <si>
    <t>Cat J A6</t>
  </si>
  <si>
    <t>Cat J Q7</t>
  </si>
  <si>
    <t>Cat J A7</t>
  </si>
  <si>
    <t>Cat J Q8</t>
  </si>
  <si>
    <t>Cat J A8</t>
  </si>
  <si>
    <t>Cat J Q9</t>
  </si>
  <si>
    <t>Cat J A9</t>
  </si>
  <si>
    <t>Cat J Q10</t>
  </si>
  <si>
    <t>Cat J A10</t>
  </si>
  <si>
    <t>Cat J Q11</t>
  </si>
  <si>
    <t>Cat J A11</t>
  </si>
  <si>
    <t>Cat J Q12</t>
  </si>
  <si>
    <t>Cat J A12</t>
  </si>
  <si>
    <t>Cat J Q13</t>
  </si>
  <si>
    <t>Cat J A13</t>
  </si>
  <si>
    <t>Cat J Q14</t>
  </si>
  <si>
    <t>Cat J A14</t>
  </si>
  <si>
    <t>Cat J Q15</t>
  </si>
  <si>
    <t>Cat J A15</t>
  </si>
  <si>
    <t>Cat J Q16</t>
  </si>
  <si>
    <t>Cat J A16</t>
  </si>
  <si>
    <t>Cat J Q17</t>
  </si>
  <si>
    <t>Cat J A17</t>
  </si>
  <si>
    <t>Cat J Q18</t>
  </si>
  <si>
    <t>Cat J A18</t>
  </si>
  <si>
    <t>Cat J Q19</t>
  </si>
  <si>
    <t>Cat J A19</t>
  </si>
  <si>
    <t>Cat J Q20</t>
  </si>
  <si>
    <t>Cat J A20</t>
  </si>
  <si>
    <t>CC</t>
  </si>
  <si>
    <t>Category B</t>
  </si>
  <si>
    <t>Category C</t>
  </si>
  <si>
    <t>Category D</t>
  </si>
  <si>
    <t>Category E</t>
  </si>
  <si>
    <t>Category F</t>
  </si>
  <si>
    <t>Category G</t>
  </si>
  <si>
    <t>Category H</t>
  </si>
  <si>
    <t>Category I</t>
  </si>
  <si>
    <t>Category J</t>
  </si>
  <si>
    <t>Categories</t>
  </si>
  <si>
    <t>Instructions: To set the categories, go to the "Topics" tab at the bottom and set the categories. There is a maximum of 10 categories.</t>
  </si>
  <si>
    <t>To set the questions and answers use the appropiate tab at the bottom and enter the questions and answers in the appropiate columns. There is a maximum of 200 questions per category. In column A type the number that matches column D and in column B copy the cell above. Column A and B Must only be filled if a question and answer exist for that row.</t>
  </si>
  <si>
    <t>To play: Press the "Randomize and Start" button above</t>
  </si>
  <si>
    <t>When updating this file, return to this page and press save, always press save on this page only!</t>
  </si>
  <si>
    <t>Category A</t>
  </si>
  <si>
    <t>Cat H Q1</t>
  </si>
  <si>
    <t>Cat H Q2</t>
  </si>
  <si>
    <t>Cat H Q3</t>
  </si>
  <si>
    <t>Cat H Q4</t>
  </si>
  <si>
    <t>Cat H Q5</t>
  </si>
  <si>
    <t>Cat H Q6</t>
  </si>
  <si>
    <t>Cat H Q7</t>
  </si>
  <si>
    <t>Cat H Q8</t>
  </si>
  <si>
    <t>Cat H Q9</t>
  </si>
  <si>
    <t>Cat H Q10</t>
  </si>
  <si>
    <t>Cat H Q11</t>
  </si>
  <si>
    <t>Cat H Q12</t>
  </si>
  <si>
    <t>Cat H Q13</t>
  </si>
  <si>
    <t>Cat H Q14</t>
  </si>
  <si>
    <t>Cat H Q15</t>
  </si>
  <si>
    <t>Cat H Q16</t>
  </si>
  <si>
    <t>Cat H Q17</t>
  </si>
  <si>
    <t>Cat H Q18</t>
  </si>
  <si>
    <t>Cat H Q19</t>
  </si>
  <si>
    <t>Cat H Q20</t>
  </si>
  <si>
    <t>Cat H A1</t>
  </si>
  <si>
    <t>Cat H A2</t>
  </si>
  <si>
    <t>Cat H A3</t>
  </si>
  <si>
    <t>Cat H A4</t>
  </si>
  <si>
    <t>Cat H A5</t>
  </si>
  <si>
    <t>Cat H A6</t>
  </si>
  <si>
    <t>Cat H A7</t>
  </si>
  <si>
    <t>Cat H A8</t>
  </si>
  <si>
    <t>Cat H A9</t>
  </si>
  <si>
    <t>Cat H A10</t>
  </si>
  <si>
    <t>Cat H A11</t>
  </si>
  <si>
    <t>Cat H A12</t>
  </si>
  <si>
    <t>Cat H A13</t>
  </si>
  <si>
    <t>Cat H A14</t>
  </si>
  <si>
    <t>Cat H A15</t>
  </si>
  <si>
    <t>Cat H A16</t>
  </si>
  <si>
    <t>Cat H A17</t>
  </si>
  <si>
    <t>Cat H A18</t>
  </si>
  <si>
    <t>Cat H A19</t>
  </si>
  <si>
    <t>Cat H A20</t>
  </si>
  <si>
    <t>If using on a multiple screen display and one is hidden an answer key may be displayed. To show the answer key go to the formulas tab above and press the watch window button. Move the watch window to the correct screen and then press start. You must do this before you press start as once the start button is pressed, the watch window cannot be manipulated.</t>
  </si>
  <si>
    <t>QuestJons</t>
  </si>
  <si>
    <t>Final Category</t>
  </si>
  <si>
    <t>Final Cat 1</t>
  </si>
  <si>
    <t>Final Cat 2</t>
  </si>
  <si>
    <t>Final Cat 3</t>
  </si>
  <si>
    <t>Final Cat 4</t>
  </si>
  <si>
    <t>Final Cat 5</t>
  </si>
  <si>
    <t>Final Cat 6</t>
  </si>
  <si>
    <t>Final Cat 7</t>
  </si>
  <si>
    <t>Final Cat 8</t>
  </si>
  <si>
    <t>Final Cat 9</t>
  </si>
  <si>
    <t>Final Cat 10</t>
  </si>
  <si>
    <t>Final Cat 11</t>
  </si>
  <si>
    <t>Final Cat 12</t>
  </si>
  <si>
    <t>Final Cat 13</t>
  </si>
  <si>
    <t>Final Cat 14</t>
  </si>
  <si>
    <t>Final Cat 15</t>
  </si>
  <si>
    <t>Final Cat 16</t>
  </si>
  <si>
    <t>Final Cat 17</t>
  </si>
  <si>
    <t>Final Cat 18</t>
  </si>
  <si>
    <t>Final Cat 19</t>
  </si>
  <si>
    <t>Final Cat 20</t>
  </si>
  <si>
    <t>Final Q 1</t>
  </si>
  <si>
    <t>Final Q 2</t>
  </si>
  <si>
    <t>Final Q 3</t>
  </si>
  <si>
    <t>Final Q 4</t>
  </si>
  <si>
    <t>Final Q 5</t>
  </si>
  <si>
    <t>Final Q 6</t>
  </si>
  <si>
    <t>Final Q 7</t>
  </si>
  <si>
    <t>Final Q 8</t>
  </si>
  <si>
    <t>Final Q 9</t>
  </si>
  <si>
    <t>Final Q 10</t>
  </si>
  <si>
    <t>Final Q 11</t>
  </si>
  <si>
    <t>Final Q 12</t>
  </si>
  <si>
    <t>Final Q 13</t>
  </si>
  <si>
    <t>Final Q 14</t>
  </si>
  <si>
    <t>Final Q 15</t>
  </si>
  <si>
    <t>Final Q 16</t>
  </si>
  <si>
    <t>Final Q 17</t>
  </si>
  <si>
    <t>Final Q 18</t>
  </si>
  <si>
    <t>Final Q 19</t>
  </si>
  <si>
    <t>Final Q 20</t>
  </si>
  <si>
    <t>Final A 1</t>
  </si>
  <si>
    <t>Final A 2</t>
  </si>
  <si>
    <t>Final A 3</t>
  </si>
  <si>
    <t>Final A 4</t>
  </si>
  <si>
    <t>Final A 5</t>
  </si>
  <si>
    <t>Final A 6</t>
  </si>
  <si>
    <t>Final A 7</t>
  </si>
  <si>
    <t>Final A 8</t>
  </si>
  <si>
    <t>Final A 9</t>
  </si>
  <si>
    <t>Final A 10</t>
  </si>
  <si>
    <t>Final A 11</t>
  </si>
  <si>
    <t>Final A 12</t>
  </si>
  <si>
    <t>Final A 13</t>
  </si>
  <si>
    <t>Final A 14</t>
  </si>
  <si>
    <t>Final A 15</t>
  </si>
  <si>
    <t>Final A 16</t>
  </si>
  <si>
    <t>Final A 17</t>
  </si>
  <si>
    <t>Final A 18</t>
  </si>
  <si>
    <t>Final A 19</t>
  </si>
  <si>
    <t>Final A 20</t>
  </si>
  <si>
    <t>Final category</t>
  </si>
  <si>
    <t>Final Question</t>
  </si>
  <si>
    <t>Final Answer</t>
  </si>
  <si>
    <t>Final Jeopardy</t>
  </si>
  <si>
    <t>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</si>
</sst>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xf numFmtId="164" fontId="0" fillId="0" borderId="0" xfId="0" applyNumberFormat="1"/>
    <xf numFmtId="1" fontId="0" fillId="0" borderId="0" xfId="0" applyNumberFormat="1"/>
    <xf numFmtId="0" fontId="0" fillId="0" borderId="0" xfId="0" applyAlignment="1">
      <alignment vertical="top"/>
    </xf>
    <xf numFmtId="0" fontId="0" fillId="0" borderId="0" xfId="0" applyFill="1" applyBorder="1" applyAlignment="1">
      <alignment vertical="center"/>
    </xf>
    <xf numFmtId="0" fontId="0" fillId="0" borderId="0" xfId="0" applyAlignment="1">
      <alignment horizontal="left" vertical="top" wrapText="1"/>
    </xf>
    <xf numFmtId="0" fontId="0" fillId="0" borderId="1" xfId="0" applyBorder="1"/>
    <xf numFmtId="164" fontId="0" fillId="0" borderId="0" xfId="0" applyNumberFormat="1" applyAlignment="1">
      <alignment vertical="top"/>
    </xf>
    <xf numFmtId="0" fontId="0" fillId="0" borderId="1" xfId="0" applyBorder="1" applyAlignment="1">
      <alignment horizontal="center"/>
    </xf>
    <xf numFmtId="0" fontId="0" fillId="0" borderId="0" xfId="0" applyAlignment="1">
      <alignment horizontal="left"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xdr:row>
          <xdr:rowOff>47625</xdr:rowOff>
        </xdr:from>
        <xdr:to>
          <xdr:col>1</xdr:col>
          <xdr:colOff>771525</xdr:colOff>
          <xdr:row>7</xdr:row>
          <xdr:rowOff>161925</xdr:rowOff>
        </xdr:to>
        <xdr:sp macro="" textlink="">
          <xdr:nvSpPr>
            <xdr:cNvPr id="1025" name="Start"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xdr:row>
          <xdr:rowOff>47625</xdr:rowOff>
        </xdr:from>
        <xdr:to>
          <xdr:col>9</xdr:col>
          <xdr:colOff>790575</xdr:colOff>
          <xdr:row>7</xdr:row>
          <xdr:rowOff>161925</xdr:rowOff>
        </xdr:to>
        <xdr:sp macro="" textlink="">
          <xdr:nvSpPr>
            <xdr:cNvPr id="1027" name="Randomiz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inal"/>
  <dimension ref="A1:O23"/>
  <sheetViews>
    <sheetView tabSelected="1" workbookViewId="0">
      <selection activeCell="M20" sqref="M20"/>
    </sheetView>
  </sheetViews>
  <sheetFormatPr defaultRowHeight="15" x14ac:dyDescent="0.25"/>
  <cols>
    <col min="1" max="1" width="14" bestFit="1" customWidth="1"/>
    <col min="2" max="2" width="12.42578125" bestFit="1" customWidth="1"/>
    <col min="3" max="3" width="13.85546875" bestFit="1" customWidth="1"/>
    <col min="4" max="5" width="14" bestFit="1" customWidth="1"/>
    <col min="6" max="6" width="12.28515625" bestFit="1" customWidth="1"/>
    <col min="7" max="7" width="14" bestFit="1" customWidth="1"/>
    <col min="8" max="8" width="12.42578125" bestFit="1" customWidth="1"/>
    <col min="9" max="9" width="13.7109375" bestFit="1" customWidth="1"/>
    <col min="10" max="10" width="12.140625" bestFit="1" customWidth="1"/>
    <col min="11" max="11" width="13.85546875" bestFit="1" customWidth="1"/>
    <col min="12" max="12" width="11.42578125" bestFit="1" customWidth="1"/>
    <col min="13" max="13" width="11.28515625" bestFit="1" customWidth="1"/>
    <col min="14" max="14" width="3" bestFit="1" customWidth="1"/>
    <col min="15" max="15" width="5.5703125" style="3" bestFit="1" customWidth="1"/>
    <col min="17" max="18" width="3" bestFit="1" customWidth="1"/>
  </cols>
  <sheetData>
    <row r="1" spans="1:13" x14ac:dyDescent="0.25">
      <c r="A1" s="9" t="str">
        <f>Topics!B2</f>
        <v>Category C</v>
      </c>
      <c r="B1" s="9"/>
      <c r="C1" s="9" t="str">
        <f>Topics!$B$3</f>
        <v>Category I</v>
      </c>
      <c r="D1" s="9"/>
      <c r="E1" s="9" t="str">
        <f>Topics!$B$4</f>
        <v>Category B</v>
      </c>
      <c r="F1" s="9"/>
      <c r="G1" s="9" t="str">
        <f>Topics!$B$5</f>
        <v>Category E</v>
      </c>
      <c r="H1" s="9"/>
      <c r="I1" s="9" t="str">
        <f>Topics!B6</f>
        <v>Category G</v>
      </c>
      <c r="J1" s="9"/>
      <c r="K1" s="7" t="s">
        <v>484</v>
      </c>
      <c r="L1" s="3"/>
      <c r="M1" s="1"/>
    </row>
    <row r="2" spans="1:13" x14ac:dyDescent="0.25">
      <c r="A2" t="s">
        <v>102</v>
      </c>
      <c r="B2" t="s">
        <v>103</v>
      </c>
      <c r="C2" t="s">
        <v>308</v>
      </c>
      <c r="D2" t="s">
        <v>309</v>
      </c>
      <c r="E2" t="s">
        <v>60</v>
      </c>
      <c r="F2" t="s">
        <v>80</v>
      </c>
      <c r="G2" t="s">
        <v>170</v>
      </c>
      <c r="H2" t="s">
        <v>171</v>
      </c>
      <c r="I2" t="s">
        <v>256</v>
      </c>
      <c r="J2" t="s">
        <v>257</v>
      </c>
      <c r="K2" s="7" t="str">
        <f>'Final Jeopardy'!$F$2</f>
        <v>Final Cat 5</v>
      </c>
    </row>
    <row r="3" spans="1:13" x14ac:dyDescent="0.25">
      <c r="A3" t="s">
        <v>114</v>
      </c>
      <c r="B3" t="s">
        <v>115</v>
      </c>
      <c r="C3" t="s">
        <v>304</v>
      </c>
      <c r="D3" t="s">
        <v>305</v>
      </c>
      <c r="E3" t="s">
        <v>49</v>
      </c>
      <c r="F3" t="s">
        <v>69</v>
      </c>
      <c r="G3" t="s">
        <v>188</v>
      </c>
      <c r="H3" t="s">
        <v>189</v>
      </c>
      <c r="I3" t="s">
        <v>246</v>
      </c>
      <c r="J3" t="s">
        <v>247</v>
      </c>
      <c r="K3" s="7" t="str">
        <f>'Final Jeopardy'!$G$2</f>
        <v>Final Q 5</v>
      </c>
    </row>
    <row r="4" spans="1:13" x14ac:dyDescent="0.25">
      <c r="A4" t="s">
        <v>86</v>
      </c>
      <c r="B4" t="s">
        <v>87</v>
      </c>
      <c r="C4" t="s">
        <v>286</v>
      </c>
      <c r="D4" t="s">
        <v>287</v>
      </c>
      <c r="E4" t="s">
        <v>42</v>
      </c>
      <c r="F4" t="s">
        <v>62</v>
      </c>
      <c r="G4" t="s">
        <v>182</v>
      </c>
      <c r="H4" t="s">
        <v>183</v>
      </c>
      <c r="I4" t="s">
        <v>244</v>
      </c>
      <c r="J4" t="s">
        <v>245</v>
      </c>
      <c r="K4" s="7" t="str">
        <f>'Final Jeopardy'!$H$2</f>
        <v>Final A 5</v>
      </c>
    </row>
    <row r="5" spans="1:13" x14ac:dyDescent="0.25">
      <c r="A5" t="s">
        <v>116</v>
      </c>
      <c r="B5" t="s">
        <v>117</v>
      </c>
      <c r="C5" t="s">
        <v>290</v>
      </c>
      <c r="D5" t="s">
        <v>291</v>
      </c>
      <c r="E5" t="s">
        <v>56</v>
      </c>
      <c r="F5" t="s">
        <v>76</v>
      </c>
      <c r="G5" t="s">
        <v>194</v>
      </c>
      <c r="H5" t="s">
        <v>195</v>
      </c>
      <c r="I5" t="s">
        <v>254</v>
      </c>
      <c r="J5" t="s">
        <v>255</v>
      </c>
      <c r="L5" s="1"/>
      <c r="M5" s="1"/>
    </row>
    <row r="6" spans="1:13" x14ac:dyDescent="0.25">
      <c r="A6" t="s">
        <v>100</v>
      </c>
      <c r="B6" t="s">
        <v>101</v>
      </c>
      <c r="C6" t="s">
        <v>302</v>
      </c>
      <c r="D6" t="s">
        <v>303</v>
      </c>
      <c r="E6" t="s">
        <v>43</v>
      </c>
      <c r="F6" t="s">
        <v>63</v>
      </c>
      <c r="G6" t="s">
        <v>164</v>
      </c>
      <c r="H6" t="s">
        <v>165</v>
      </c>
      <c r="I6" t="s">
        <v>250</v>
      </c>
      <c r="J6" t="s">
        <v>251</v>
      </c>
    </row>
    <row r="8" spans="1:13" x14ac:dyDescent="0.25">
      <c r="F8" s="5"/>
      <c r="G8" s="5"/>
    </row>
    <row r="10" spans="1:13" x14ac:dyDescent="0.25">
      <c r="A10" s="10" t="s">
        <v>373</v>
      </c>
      <c r="B10" s="10"/>
      <c r="C10" s="10"/>
      <c r="D10" s="10"/>
      <c r="E10" s="10"/>
      <c r="F10" s="10"/>
      <c r="G10" s="10"/>
      <c r="H10" s="10"/>
      <c r="I10" s="10"/>
      <c r="J10" s="10"/>
    </row>
    <row r="11" spans="1:13" x14ac:dyDescent="0.25">
      <c r="A11" s="4"/>
      <c r="B11" s="4"/>
      <c r="C11" s="4"/>
      <c r="D11" s="4"/>
      <c r="E11" s="4"/>
      <c r="F11" s="4"/>
      <c r="G11" s="4"/>
      <c r="H11" s="4"/>
      <c r="I11" s="4"/>
      <c r="J11" s="4"/>
    </row>
    <row r="12" spans="1:13" ht="15" customHeight="1" x14ac:dyDescent="0.25">
      <c r="A12" s="11" t="s">
        <v>374</v>
      </c>
      <c r="B12" s="11"/>
      <c r="C12" s="11"/>
      <c r="D12" s="11"/>
      <c r="E12" s="11"/>
      <c r="F12" s="11"/>
      <c r="G12" s="11"/>
      <c r="H12" s="11"/>
      <c r="I12" s="11"/>
      <c r="J12" s="11"/>
    </row>
    <row r="13" spans="1:13" x14ac:dyDescent="0.25">
      <c r="A13" s="11"/>
      <c r="B13" s="11"/>
      <c r="C13" s="11"/>
      <c r="D13" s="11"/>
      <c r="E13" s="11"/>
      <c r="F13" s="11"/>
      <c r="G13" s="11"/>
      <c r="H13" s="11"/>
      <c r="I13" s="11"/>
      <c r="J13" s="11"/>
    </row>
    <row r="14" spans="1:13" x14ac:dyDescent="0.25">
      <c r="A14" s="11"/>
      <c r="B14" s="11"/>
      <c r="C14" s="11"/>
      <c r="D14" s="11"/>
      <c r="E14" s="11"/>
      <c r="F14" s="11"/>
      <c r="G14" s="11"/>
      <c r="H14" s="11"/>
      <c r="I14" s="11"/>
      <c r="J14" s="11"/>
    </row>
    <row r="15" spans="1:13" x14ac:dyDescent="0.25">
      <c r="A15" s="6"/>
      <c r="B15" s="6"/>
      <c r="C15" s="6"/>
      <c r="D15" s="6"/>
      <c r="E15" s="6"/>
      <c r="F15" s="6"/>
      <c r="G15" s="6"/>
      <c r="H15" s="6"/>
      <c r="I15" s="6"/>
      <c r="J15" s="6"/>
    </row>
    <row r="16" spans="1:13" x14ac:dyDescent="0.25">
      <c r="A16" s="10" t="s">
        <v>375</v>
      </c>
      <c r="B16" s="10"/>
      <c r="C16" s="10"/>
      <c r="D16" s="10"/>
      <c r="E16" s="10"/>
      <c r="F16" s="10"/>
      <c r="G16" s="10"/>
      <c r="H16" s="10"/>
      <c r="I16" s="10"/>
      <c r="J16" s="10"/>
    </row>
    <row r="18" spans="1:10" x14ac:dyDescent="0.25">
      <c r="A18" s="10" t="s">
        <v>376</v>
      </c>
      <c r="B18" s="10"/>
      <c r="C18" s="10"/>
      <c r="D18" s="10"/>
      <c r="E18" s="10"/>
      <c r="F18" s="10"/>
      <c r="G18" s="10"/>
      <c r="H18" s="10"/>
      <c r="I18" s="10"/>
      <c r="J18" s="10"/>
    </row>
    <row r="20" spans="1:10" ht="15" customHeight="1" x14ac:dyDescent="0.25">
      <c r="A20" s="11" t="s">
        <v>418</v>
      </c>
      <c r="B20" s="11"/>
      <c r="C20" s="11"/>
      <c r="D20" s="11"/>
      <c r="E20" s="11"/>
      <c r="F20" s="11"/>
      <c r="G20" s="11"/>
      <c r="H20" s="11"/>
      <c r="I20" s="11"/>
      <c r="J20" s="11"/>
    </row>
    <row r="21" spans="1:10" x14ac:dyDescent="0.25">
      <c r="A21" s="11"/>
      <c r="B21" s="11"/>
      <c r="C21" s="11"/>
      <c r="D21" s="11"/>
      <c r="E21" s="11"/>
      <c r="F21" s="11"/>
      <c r="G21" s="11"/>
      <c r="H21" s="11"/>
      <c r="I21" s="11"/>
      <c r="J21" s="11"/>
    </row>
    <row r="22" spans="1:10" x14ac:dyDescent="0.25">
      <c r="A22" s="11"/>
      <c r="B22" s="11"/>
      <c r="C22" s="11"/>
      <c r="D22" s="11"/>
      <c r="E22" s="11"/>
      <c r="F22" s="11"/>
      <c r="G22" s="11"/>
      <c r="H22" s="11"/>
      <c r="I22" s="11"/>
      <c r="J22" s="11"/>
    </row>
    <row r="23" spans="1:10" x14ac:dyDescent="0.25">
      <c r="A23" s="11"/>
      <c r="B23" s="11"/>
      <c r="C23" s="11"/>
      <c r="D23" s="11"/>
      <c r="E23" s="11"/>
      <c r="F23" s="11"/>
      <c r="G23" s="11"/>
      <c r="H23" s="11"/>
      <c r="I23" s="11"/>
      <c r="J23" s="11"/>
    </row>
  </sheetData>
  <sortState xmlns:xlrd2="http://schemas.microsoft.com/office/spreadsheetml/2017/richdata2" ref="N2:O26">
    <sortCondition ref="O26"/>
  </sortState>
  <mergeCells count="10">
    <mergeCell ref="A10:J10"/>
    <mergeCell ref="A16:J16"/>
    <mergeCell ref="A18:J18"/>
    <mergeCell ref="A12:J14"/>
    <mergeCell ref="A20:J23"/>
    <mergeCell ref="A1:B1"/>
    <mergeCell ref="C1:D1"/>
    <mergeCell ref="E1:F1"/>
    <mergeCell ref="G1:H1"/>
    <mergeCell ref="I1:J1"/>
  </mergeCells>
  <pageMargins left="0.7" right="0.7" top="0.75" bottom="0.75" header="0.3" footer="0.3"/>
  <pageSetup orientation="portrait" horizontalDpi="0" verticalDpi="0" r:id="rId1"/>
  <cellWatches>
    <cellWatch r="A2"/>
    <cellWatch r="B2"/>
    <cellWatch r="C2"/>
    <cellWatch r="D2"/>
    <cellWatch r="E2"/>
    <cellWatch r="F2"/>
    <cellWatch r="G2"/>
    <cellWatch r="H2"/>
    <cellWatch r="I2"/>
    <cellWatch r="J2"/>
    <cellWatch r="K2"/>
    <cellWatch r="A3"/>
    <cellWatch r="B3"/>
    <cellWatch r="C3"/>
    <cellWatch r="D3"/>
    <cellWatch r="E3"/>
    <cellWatch r="F3"/>
    <cellWatch r="G3"/>
    <cellWatch r="H3"/>
    <cellWatch r="I3"/>
    <cellWatch r="J3"/>
    <cellWatch r="K3"/>
    <cellWatch r="A4"/>
    <cellWatch r="B4"/>
    <cellWatch r="C4"/>
    <cellWatch r="D4"/>
    <cellWatch r="E4"/>
    <cellWatch r="F4"/>
    <cellWatch r="G4"/>
    <cellWatch r="H4"/>
    <cellWatch r="I4"/>
    <cellWatch r="J4"/>
    <cellWatch r="K4"/>
    <cellWatch r="A5"/>
    <cellWatch r="B5"/>
    <cellWatch r="C5"/>
    <cellWatch r="D5"/>
    <cellWatch r="E5"/>
    <cellWatch r="F5"/>
    <cellWatch r="G5"/>
    <cellWatch r="H5"/>
    <cellWatch r="I5"/>
    <cellWatch r="J5"/>
    <cellWatch r="K5"/>
    <cellWatch r="A6"/>
    <cellWatch r="B6"/>
    <cellWatch r="C6"/>
    <cellWatch r="D6"/>
    <cellWatch r="E6"/>
    <cellWatch r="F6"/>
    <cellWatch r="G6"/>
    <cellWatch r="H6"/>
    <cellWatch r="I6"/>
    <cellWatch r="J6"/>
  </cellWatches>
  <drawing r:id="rId2"/>
  <legacyDrawing r:id="rId3"/>
  <controls>
    <mc:AlternateContent xmlns:mc="http://schemas.openxmlformats.org/markup-compatibility/2006">
      <mc:Choice Requires="x14">
        <control shapeId="1027" r:id="rId4" name="Randomize">
          <controlPr autoLine="0" r:id="rId5">
            <anchor moveWithCells="1">
              <from>
                <xdr:col>8</xdr:col>
                <xdr:colOff>38100</xdr:colOff>
                <xdr:row>6</xdr:row>
                <xdr:rowOff>47625</xdr:rowOff>
              </from>
              <to>
                <xdr:col>9</xdr:col>
                <xdr:colOff>790575</xdr:colOff>
                <xdr:row>7</xdr:row>
                <xdr:rowOff>161925</xdr:rowOff>
              </to>
            </anchor>
          </controlPr>
        </control>
      </mc:Choice>
      <mc:Fallback>
        <control shapeId="1027" r:id="rId4" name="Randomize"/>
      </mc:Fallback>
    </mc:AlternateContent>
    <mc:AlternateContent xmlns:mc="http://schemas.openxmlformats.org/markup-compatibility/2006">
      <mc:Choice Requires="x14">
        <control shapeId="1025" r:id="rId6" name="Start">
          <controlPr autoLine="0" r:id="rId7">
            <anchor moveWithCells="1">
              <from>
                <xdr:col>0</xdr:col>
                <xdr:colOff>38100</xdr:colOff>
                <xdr:row>6</xdr:row>
                <xdr:rowOff>47625</xdr:rowOff>
              </from>
              <to>
                <xdr:col>1</xdr:col>
                <xdr:colOff>771525</xdr:colOff>
                <xdr:row>7</xdr:row>
                <xdr:rowOff>161925</xdr:rowOff>
              </to>
            </anchor>
          </controlPr>
        </control>
      </mc:Choice>
      <mc:Fallback>
        <control shapeId="1025" r:id="rId6" name="Start"/>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CatH"/>
  <dimension ref="A1:F21"/>
  <sheetViews>
    <sheetView workbookViewId="0">
      <selection activeCell="A2" sqref="A2:C21"/>
    </sheetView>
  </sheetViews>
  <sheetFormatPr defaultRowHeight="15" x14ac:dyDescent="0.25"/>
  <cols>
    <col min="1" max="1" width="5.5703125" bestFit="1" customWidth="1"/>
    <col min="2" max="2" width="33.28515625" customWidth="1"/>
    <col min="3" max="3" width="45.85546875" customWidth="1"/>
    <col min="5" max="6" width="9.140625" hidden="1" customWidth="1"/>
  </cols>
  <sheetData>
    <row r="1" spans="1:6" x14ac:dyDescent="0.25">
      <c r="A1" s="2" t="s">
        <v>485</v>
      </c>
      <c r="B1" t="s">
        <v>40</v>
      </c>
      <c r="C1" t="s">
        <v>41</v>
      </c>
      <c r="E1" t="s">
        <v>40</v>
      </c>
      <c r="F1" t="s">
        <v>41</v>
      </c>
    </row>
    <row r="2" spans="1:6" x14ac:dyDescent="0.25">
      <c r="A2" s="2">
        <v>7.2175860404968262E-3</v>
      </c>
      <c r="B2" t="s">
        <v>381</v>
      </c>
      <c r="C2" t="s">
        <v>401</v>
      </c>
      <c r="E2" t="e">
        <f>VLOOKUP(#REF!,B2:C201,2)</f>
        <v>#REF!</v>
      </c>
      <c r="F2" t="e">
        <f>VLOOKUP(#REF!,B2:C201,3)</f>
        <v>#REF!</v>
      </c>
    </row>
    <row r="3" spans="1:6" x14ac:dyDescent="0.25">
      <c r="A3" s="2">
        <v>3.1429052352905273E-2</v>
      </c>
      <c r="B3" t="s">
        <v>394</v>
      </c>
      <c r="C3" t="s">
        <v>414</v>
      </c>
      <c r="E3" t="e">
        <f>VLOOKUP(#REF!,B2:C201,2)</f>
        <v>#REF!</v>
      </c>
      <c r="F3" t="e">
        <f>VLOOKUP(#REF!,B2:C201,3)</f>
        <v>#REF!</v>
      </c>
    </row>
    <row r="4" spans="1:6" x14ac:dyDescent="0.25">
      <c r="A4" s="2">
        <v>6.0901641845703125E-2</v>
      </c>
      <c r="B4" t="s">
        <v>393</v>
      </c>
      <c r="C4" t="s">
        <v>413</v>
      </c>
      <c r="E4" t="e">
        <f>VLOOKUP(#REF!,B2:C201,2)</f>
        <v>#REF!</v>
      </c>
      <c r="F4" t="e">
        <f>VLOOKUP(#REF!,B2:C201,3)</f>
        <v>#REF!</v>
      </c>
    </row>
    <row r="5" spans="1:6" x14ac:dyDescent="0.25">
      <c r="A5" s="2">
        <v>0.18137365579605103</v>
      </c>
      <c r="B5" t="s">
        <v>380</v>
      </c>
      <c r="C5" t="s">
        <v>400</v>
      </c>
      <c r="E5" t="e">
        <f>VLOOKUP(#REF!,B2:C201,2)</f>
        <v>#REF!</v>
      </c>
      <c r="F5" t="e">
        <f>VLOOKUP(#REF!,B2:C201,3)</f>
        <v>#REF!</v>
      </c>
    </row>
    <row r="6" spans="1:6" x14ac:dyDescent="0.25">
      <c r="A6" s="2">
        <v>0.26990801095962524</v>
      </c>
      <c r="B6" t="s">
        <v>385</v>
      </c>
      <c r="C6" t="s">
        <v>405</v>
      </c>
      <c r="E6" t="e">
        <f>VLOOKUP(#REF!,B2:C201,2)</f>
        <v>#REF!</v>
      </c>
      <c r="F6" t="e">
        <f>VLOOKUP(#REF!,B2:C201,3)</f>
        <v>#REF!</v>
      </c>
    </row>
    <row r="7" spans="1:6" x14ac:dyDescent="0.25">
      <c r="A7" s="2">
        <v>0.33141595125198364</v>
      </c>
      <c r="B7" t="s">
        <v>397</v>
      </c>
      <c r="C7" t="s">
        <v>417</v>
      </c>
    </row>
    <row r="8" spans="1:6" x14ac:dyDescent="0.25">
      <c r="A8" s="2">
        <v>0.33661901950836182</v>
      </c>
      <c r="B8" t="s">
        <v>395</v>
      </c>
      <c r="C8" t="s">
        <v>415</v>
      </c>
    </row>
    <row r="9" spans="1:6" x14ac:dyDescent="0.25">
      <c r="A9" s="2">
        <v>0.33861839771270752</v>
      </c>
      <c r="B9" t="s">
        <v>386</v>
      </c>
      <c r="C9" t="s">
        <v>406</v>
      </c>
    </row>
    <row r="10" spans="1:6" x14ac:dyDescent="0.25">
      <c r="A10" s="2">
        <v>0.35107004642486572</v>
      </c>
      <c r="B10" t="s">
        <v>383</v>
      </c>
      <c r="C10" t="s">
        <v>403</v>
      </c>
    </row>
    <row r="11" spans="1:6" x14ac:dyDescent="0.25">
      <c r="A11" s="2">
        <v>0.36214399337768555</v>
      </c>
      <c r="B11" t="s">
        <v>388</v>
      </c>
      <c r="C11" t="s">
        <v>408</v>
      </c>
    </row>
    <row r="12" spans="1:6" x14ac:dyDescent="0.25">
      <c r="A12" s="2">
        <v>0.43885326385498047</v>
      </c>
      <c r="B12" t="s">
        <v>378</v>
      </c>
      <c r="C12" t="s">
        <v>398</v>
      </c>
    </row>
    <row r="13" spans="1:6" x14ac:dyDescent="0.25">
      <c r="A13" s="2">
        <v>0.47409600019454956</v>
      </c>
      <c r="B13" t="s">
        <v>382</v>
      </c>
      <c r="C13" t="s">
        <v>402</v>
      </c>
    </row>
    <row r="14" spans="1:6" x14ac:dyDescent="0.25">
      <c r="A14" s="2">
        <v>0.53978115320205688</v>
      </c>
      <c r="B14" t="s">
        <v>390</v>
      </c>
      <c r="C14" t="s">
        <v>410</v>
      </c>
    </row>
    <row r="15" spans="1:6" x14ac:dyDescent="0.25">
      <c r="A15" s="2">
        <v>0.57962882518768311</v>
      </c>
      <c r="B15" t="s">
        <v>379</v>
      </c>
      <c r="C15" t="s">
        <v>399</v>
      </c>
    </row>
    <row r="16" spans="1:6" x14ac:dyDescent="0.25">
      <c r="A16" s="2">
        <v>0.58367246389389038</v>
      </c>
      <c r="B16" t="s">
        <v>396</v>
      </c>
      <c r="C16" t="s">
        <v>416</v>
      </c>
    </row>
    <row r="17" spans="1:3" x14ac:dyDescent="0.25">
      <c r="A17" s="2">
        <v>0.62598830461502075</v>
      </c>
      <c r="B17" t="s">
        <v>391</v>
      </c>
      <c r="C17" t="s">
        <v>411</v>
      </c>
    </row>
    <row r="18" spans="1:3" x14ac:dyDescent="0.25">
      <c r="A18" s="2">
        <v>0.78198933601379395</v>
      </c>
      <c r="B18" t="s">
        <v>392</v>
      </c>
      <c r="C18" t="s">
        <v>412</v>
      </c>
    </row>
    <row r="19" spans="1:3" x14ac:dyDescent="0.25">
      <c r="A19" s="2">
        <v>0.90759408473968506</v>
      </c>
      <c r="B19" t="s">
        <v>384</v>
      </c>
      <c r="C19" t="s">
        <v>404</v>
      </c>
    </row>
    <row r="20" spans="1:3" x14ac:dyDescent="0.25">
      <c r="A20" s="2">
        <v>0.92915958166122437</v>
      </c>
      <c r="B20" t="s">
        <v>389</v>
      </c>
      <c r="C20" t="s">
        <v>409</v>
      </c>
    </row>
    <row r="21" spans="1:3" x14ac:dyDescent="0.25">
      <c r="A21" s="2">
        <v>0.94269865751266479</v>
      </c>
      <c r="B21" t="s">
        <v>387</v>
      </c>
      <c r="C21" t="s">
        <v>407</v>
      </c>
    </row>
  </sheetData>
  <sortState xmlns:xlrd2="http://schemas.microsoft.com/office/spreadsheetml/2017/richdata2" ref="A2:C21">
    <sortCondition ref="A2:A2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CatI"/>
  <dimension ref="A1:F21"/>
  <sheetViews>
    <sheetView workbookViewId="0">
      <selection activeCell="A2" sqref="A2:C21"/>
    </sheetView>
  </sheetViews>
  <sheetFormatPr defaultRowHeight="15" x14ac:dyDescent="0.25"/>
  <cols>
    <col min="1" max="1" width="5.5703125" bestFit="1" customWidth="1"/>
    <col min="2" max="2" width="43.7109375" customWidth="1"/>
    <col min="3" max="3" width="45.5703125" customWidth="1"/>
    <col min="5" max="6" width="9.140625" hidden="1" customWidth="1"/>
  </cols>
  <sheetData>
    <row r="1" spans="1:6" x14ac:dyDescent="0.25">
      <c r="A1" s="2" t="s">
        <v>485</v>
      </c>
      <c r="B1" t="s">
        <v>40</v>
      </c>
      <c r="C1" t="s">
        <v>41</v>
      </c>
      <c r="E1" t="s">
        <v>362</v>
      </c>
      <c r="F1" t="s">
        <v>41</v>
      </c>
    </row>
    <row r="2" spans="1:6" x14ac:dyDescent="0.25">
      <c r="A2" s="2">
        <v>6.451869010925293E-2</v>
      </c>
      <c r="B2" t="s">
        <v>308</v>
      </c>
      <c r="C2" t="s">
        <v>309</v>
      </c>
      <c r="E2" t="e">
        <f>VLOOKUP(#REF!,B2:C201,2)</f>
        <v>#REF!</v>
      </c>
      <c r="F2" t="e">
        <f>VLOOKUP(#REF!,B2:C201,3)</f>
        <v>#REF!</v>
      </c>
    </row>
    <row r="3" spans="1:6" x14ac:dyDescent="0.25">
      <c r="A3" s="2">
        <v>9.0021789073944092E-2</v>
      </c>
      <c r="B3" t="s">
        <v>304</v>
      </c>
      <c r="C3" t="s">
        <v>305</v>
      </c>
      <c r="E3" t="e">
        <f>VLOOKUP(#REF!,B2:C201,2)</f>
        <v>#REF!</v>
      </c>
      <c r="F3" t="e">
        <f>VLOOKUP(#REF!,B2:C201,3)</f>
        <v>#REF!</v>
      </c>
    </row>
    <row r="4" spans="1:6" x14ac:dyDescent="0.25">
      <c r="A4" s="2">
        <v>0.10886502265930176</v>
      </c>
      <c r="B4" t="s">
        <v>286</v>
      </c>
      <c r="C4" t="s">
        <v>287</v>
      </c>
      <c r="E4" t="e">
        <f>VLOOKUP(#REF!,B2:C201,2)</f>
        <v>#REF!</v>
      </c>
      <c r="F4" t="e">
        <f>VLOOKUP(#REF!,B2:C201,3)</f>
        <v>#REF!</v>
      </c>
    </row>
    <row r="5" spans="1:6" x14ac:dyDescent="0.25">
      <c r="A5" s="2">
        <v>0.18391644954681396</v>
      </c>
      <c r="B5" t="s">
        <v>290</v>
      </c>
      <c r="C5" t="s">
        <v>291</v>
      </c>
      <c r="E5" t="e">
        <f>VLOOKUP(#REF!,B2:C201,2)</f>
        <v>#REF!</v>
      </c>
      <c r="F5" t="e">
        <f>VLOOKUP(#REF!,B2:C201,3)</f>
        <v>#REF!</v>
      </c>
    </row>
    <row r="6" spans="1:6" x14ac:dyDescent="0.25">
      <c r="A6" s="2">
        <v>0.2245943546295166</v>
      </c>
      <c r="B6" t="s">
        <v>302</v>
      </c>
      <c r="C6" t="s">
        <v>303</v>
      </c>
      <c r="E6" t="e">
        <f>VLOOKUP(#REF!,B2:C201,2)</f>
        <v>#REF!</v>
      </c>
      <c r="F6" t="e">
        <f>VLOOKUP(#REF!,B2:C201,3)</f>
        <v>#REF!</v>
      </c>
    </row>
    <row r="7" spans="1:6" x14ac:dyDescent="0.25">
      <c r="A7" s="2">
        <v>0.25271284580230713</v>
      </c>
      <c r="B7" t="s">
        <v>300</v>
      </c>
      <c r="C7" t="s">
        <v>301</v>
      </c>
    </row>
    <row r="8" spans="1:6" x14ac:dyDescent="0.25">
      <c r="A8" s="2">
        <v>0.25979125499725342</v>
      </c>
      <c r="B8" t="s">
        <v>314</v>
      </c>
      <c r="C8" t="s">
        <v>315</v>
      </c>
    </row>
    <row r="9" spans="1:6" x14ac:dyDescent="0.25">
      <c r="A9" s="2">
        <v>0.28295117616653442</v>
      </c>
      <c r="B9" t="s">
        <v>306</v>
      </c>
      <c r="C9" t="s">
        <v>307</v>
      </c>
    </row>
    <row r="10" spans="1:6" x14ac:dyDescent="0.25">
      <c r="A10" s="2">
        <v>0.34726840257644653</v>
      </c>
      <c r="B10" t="s">
        <v>296</v>
      </c>
      <c r="C10" t="s">
        <v>297</v>
      </c>
    </row>
    <row r="11" spans="1:6" x14ac:dyDescent="0.25">
      <c r="A11" s="2">
        <v>0.35444355010986328</v>
      </c>
      <c r="B11" t="s">
        <v>320</v>
      </c>
      <c r="C11" t="s">
        <v>321</v>
      </c>
    </row>
    <row r="12" spans="1:6" x14ac:dyDescent="0.25">
      <c r="A12" s="2">
        <v>0.38463312387466431</v>
      </c>
      <c r="B12" t="s">
        <v>288</v>
      </c>
      <c r="C12" t="s">
        <v>289</v>
      </c>
    </row>
    <row r="13" spans="1:6" x14ac:dyDescent="0.25">
      <c r="A13" s="2">
        <v>0.41663092374801636</v>
      </c>
      <c r="B13" t="s">
        <v>310</v>
      </c>
      <c r="C13" t="s">
        <v>311</v>
      </c>
    </row>
    <row r="14" spans="1:6" x14ac:dyDescent="0.25">
      <c r="A14" s="2">
        <v>0.46737533807754517</v>
      </c>
      <c r="B14" t="s">
        <v>312</v>
      </c>
      <c r="C14" t="s">
        <v>313</v>
      </c>
    </row>
    <row r="15" spans="1:6" x14ac:dyDescent="0.25">
      <c r="A15" s="2">
        <v>0.47908961772918701</v>
      </c>
      <c r="B15" t="s">
        <v>292</v>
      </c>
      <c r="C15" t="s">
        <v>293</v>
      </c>
    </row>
    <row r="16" spans="1:6" x14ac:dyDescent="0.25">
      <c r="A16" s="2">
        <v>0.58947384357452393</v>
      </c>
      <c r="B16" t="s">
        <v>284</v>
      </c>
      <c r="C16" t="s">
        <v>285</v>
      </c>
    </row>
    <row r="17" spans="1:3" x14ac:dyDescent="0.25">
      <c r="A17" s="2">
        <v>0.7014317512512207</v>
      </c>
      <c r="B17" t="s">
        <v>298</v>
      </c>
      <c r="C17" t="s">
        <v>299</v>
      </c>
    </row>
    <row r="18" spans="1:3" x14ac:dyDescent="0.25">
      <c r="A18" s="2">
        <v>0.7820085883140564</v>
      </c>
      <c r="B18" t="s">
        <v>318</v>
      </c>
      <c r="C18" t="s">
        <v>319</v>
      </c>
    </row>
    <row r="19" spans="1:3" x14ac:dyDescent="0.25">
      <c r="A19" s="2">
        <v>0.82131761312484741</v>
      </c>
      <c r="B19" t="s">
        <v>294</v>
      </c>
      <c r="C19" t="s">
        <v>295</v>
      </c>
    </row>
    <row r="20" spans="1:3" x14ac:dyDescent="0.25">
      <c r="A20" s="2">
        <v>0.82548564672470093</v>
      </c>
      <c r="B20" t="s">
        <v>282</v>
      </c>
      <c r="C20" t="s">
        <v>283</v>
      </c>
    </row>
    <row r="21" spans="1:3" x14ac:dyDescent="0.25">
      <c r="A21" s="2">
        <v>0.86403495073318481</v>
      </c>
      <c r="B21" t="s">
        <v>316</v>
      </c>
      <c r="C21" t="s">
        <v>317</v>
      </c>
    </row>
  </sheetData>
  <sortState xmlns:xlrd2="http://schemas.microsoft.com/office/spreadsheetml/2017/richdata2" ref="A2:C21">
    <sortCondition ref="A2:A2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CatJ"/>
  <dimension ref="A1:F21"/>
  <sheetViews>
    <sheetView workbookViewId="0">
      <selection activeCell="A2" sqref="A2:C21"/>
    </sheetView>
  </sheetViews>
  <sheetFormatPr defaultRowHeight="15" x14ac:dyDescent="0.25"/>
  <cols>
    <col min="1" max="1" width="5.5703125" bestFit="1" customWidth="1"/>
    <col min="2" max="2" width="41.85546875" customWidth="1"/>
    <col min="3" max="3" width="48" customWidth="1"/>
    <col min="5" max="6" width="9.140625" customWidth="1"/>
  </cols>
  <sheetData>
    <row r="1" spans="1:6" x14ac:dyDescent="0.25">
      <c r="A1" s="2" t="s">
        <v>485</v>
      </c>
      <c r="B1" t="s">
        <v>40</v>
      </c>
      <c r="C1" t="s">
        <v>41</v>
      </c>
      <c r="E1" t="s">
        <v>419</v>
      </c>
      <c r="F1" t="s">
        <v>41</v>
      </c>
    </row>
    <row r="2" spans="1:6" x14ac:dyDescent="0.25">
      <c r="A2" s="2">
        <v>2.9704928398132324E-2</v>
      </c>
      <c r="B2" t="s">
        <v>342</v>
      </c>
      <c r="C2" t="s">
        <v>343</v>
      </c>
      <c r="E2" t="e">
        <f>VLOOKUP(#REF!,B2:C201,2)</f>
        <v>#REF!</v>
      </c>
      <c r="F2" t="e">
        <f>VLOOKUP(#REF!,B2:C201,3)</f>
        <v>#REF!</v>
      </c>
    </row>
    <row r="3" spans="1:6" x14ac:dyDescent="0.25">
      <c r="A3" s="2">
        <v>5.5484175682067871E-2</v>
      </c>
      <c r="B3" t="s">
        <v>340</v>
      </c>
      <c r="C3" t="s">
        <v>341</v>
      </c>
      <c r="E3" t="e">
        <f>VLOOKUP(#REF!,B2:C201,2)</f>
        <v>#REF!</v>
      </c>
      <c r="F3" t="e">
        <f>VLOOKUP(#REF!,B2:C201,3)</f>
        <v>#REF!</v>
      </c>
    </row>
    <row r="4" spans="1:6" x14ac:dyDescent="0.25">
      <c r="A4" s="2">
        <v>0.10426777601242065</v>
      </c>
      <c r="B4" t="s">
        <v>358</v>
      </c>
      <c r="C4" t="s">
        <v>359</v>
      </c>
      <c r="E4" t="e">
        <f>VLOOKUP(#REF!,B2:C201,2)</f>
        <v>#REF!</v>
      </c>
      <c r="F4" t="e">
        <f>VLOOKUP(#REF!,B2:C201,3)</f>
        <v>#REF!</v>
      </c>
    </row>
    <row r="5" spans="1:6" x14ac:dyDescent="0.25">
      <c r="A5" s="2">
        <v>0.13625824451446533</v>
      </c>
      <c r="B5" t="s">
        <v>324</v>
      </c>
      <c r="C5" t="s">
        <v>325</v>
      </c>
      <c r="E5" t="e">
        <f>VLOOKUP(#REF!,B2:C201,2)</f>
        <v>#REF!</v>
      </c>
      <c r="F5" t="e">
        <f>VLOOKUP(#REF!,B2:C201,3)</f>
        <v>#REF!</v>
      </c>
    </row>
    <row r="6" spans="1:6" x14ac:dyDescent="0.25">
      <c r="A6" s="2">
        <v>0.23900079727172852</v>
      </c>
      <c r="B6" t="s">
        <v>348</v>
      </c>
      <c r="C6" t="s">
        <v>349</v>
      </c>
      <c r="E6" t="e">
        <f>VLOOKUP(#REF!,B2:C201,2)</f>
        <v>#REF!</v>
      </c>
      <c r="F6" t="e">
        <f>VLOOKUP(#REF!,B2:C201,3)</f>
        <v>#REF!</v>
      </c>
    </row>
    <row r="7" spans="1:6" x14ac:dyDescent="0.25">
      <c r="A7" s="2">
        <v>0.41263097524642944</v>
      </c>
      <c r="B7" t="s">
        <v>356</v>
      </c>
      <c r="C7" t="s">
        <v>357</v>
      </c>
    </row>
    <row r="8" spans="1:6" x14ac:dyDescent="0.25">
      <c r="A8" s="2">
        <v>0.47544437646865845</v>
      </c>
      <c r="B8" t="s">
        <v>328</v>
      </c>
      <c r="C8" t="s">
        <v>329</v>
      </c>
    </row>
    <row r="9" spans="1:6" x14ac:dyDescent="0.25">
      <c r="A9" s="2">
        <v>0.55185753107070923</v>
      </c>
      <c r="B9" t="s">
        <v>346</v>
      </c>
      <c r="C9" t="s">
        <v>347</v>
      </c>
    </row>
    <row r="10" spans="1:6" x14ac:dyDescent="0.25">
      <c r="A10" s="2">
        <v>0.57346892356872559</v>
      </c>
      <c r="B10" t="s">
        <v>338</v>
      </c>
      <c r="C10" t="s">
        <v>339</v>
      </c>
    </row>
    <row r="11" spans="1:6" x14ac:dyDescent="0.25">
      <c r="A11" s="2">
        <v>0.59816950559616089</v>
      </c>
      <c r="B11" t="s">
        <v>332</v>
      </c>
      <c r="C11" t="s">
        <v>333</v>
      </c>
    </row>
    <row r="12" spans="1:6" x14ac:dyDescent="0.25">
      <c r="A12" s="2">
        <v>0.62776702642440796</v>
      </c>
      <c r="B12" t="s">
        <v>336</v>
      </c>
      <c r="C12" t="s">
        <v>337</v>
      </c>
    </row>
    <row r="13" spans="1:6" x14ac:dyDescent="0.25">
      <c r="A13" s="2">
        <v>0.66587650775909424</v>
      </c>
      <c r="B13" t="s">
        <v>360</v>
      </c>
      <c r="C13" t="s">
        <v>361</v>
      </c>
    </row>
    <row r="14" spans="1:6" x14ac:dyDescent="0.25">
      <c r="A14" s="2">
        <v>0.70554494857788086</v>
      </c>
      <c r="B14" t="s">
        <v>326</v>
      </c>
      <c r="C14" t="s">
        <v>327</v>
      </c>
    </row>
    <row r="15" spans="1:6" x14ac:dyDescent="0.25">
      <c r="A15" s="2">
        <v>0.7810853123664856</v>
      </c>
      <c r="B15" t="s">
        <v>350</v>
      </c>
      <c r="C15" t="s">
        <v>351</v>
      </c>
    </row>
    <row r="16" spans="1:6" x14ac:dyDescent="0.25">
      <c r="A16" s="2">
        <v>0.81769371032714844</v>
      </c>
      <c r="B16" t="s">
        <v>354</v>
      </c>
      <c r="C16" t="s">
        <v>355</v>
      </c>
    </row>
    <row r="17" spans="1:3" x14ac:dyDescent="0.25">
      <c r="A17" s="2">
        <v>0.83340650796890259</v>
      </c>
      <c r="B17" t="s">
        <v>322</v>
      </c>
      <c r="C17" t="s">
        <v>323</v>
      </c>
    </row>
    <row r="18" spans="1:3" x14ac:dyDescent="0.25">
      <c r="A18" s="2">
        <v>0.87794953584671021</v>
      </c>
      <c r="B18" t="s">
        <v>344</v>
      </c>
      <c r="C18" t="s">
        <v>345</v>
      </c>
    </row>
    <row r="19" spans="1:3" x14ac:dyDescent="0.25">
      <c r="A19" s="2">
        <v>0.93290925025939941</v>
      </c>
      <c r="B19" t="s">
        <v>334</v>
      </c>
      <c r="C19" t="s">
        <v>335</v>
      </c>
    </row>
    <row r="20" spans="1:3" x14ac:dyDescent="0.25">
      <c r="A20" s="2">
        <v>0.99272125959396362</v>
      </c>
      <c r="B20" t="s">
        <v>352</v>
      </c>
      <c r="C20" t="s">
        <v>353</v>
      </c>
    </row>
    <row r="21" spans="1:3" x14ac:dyDescent="0.25">
      <c r="A21" s="2">
        <v>0.99422991275787354</v>
      </c>
      <c r="B21" t="s">
        <v>330</v>
      </c>
      <c r="C21" t="s">
        <v>331</v>
      </c>
    </row>
  </sheetData>
  <sortState xmlns:xlrd2="http://schemas.microsoft.com/office/spreadsheetml/2017/richdata2" ref="A2:C21">
    <sortCondition ref="A2:A2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inalJ"/>
  <dimension ref="A1:H21"/>
  <sheetViews>
    <sheetView workbookViewId="0">
      <selection activeCell="A2" sqref="A2:D21"/>
    </sheetView>
  </sheetViews>
  <sheetFormatPr defaultRowHeight="15" x14ac:dyDescent="0.25"/>
  <cols>
    <col min="1" max="1" width="5.5703125" style="2" bestFit="1" customWidth="1"/>
    <col min="2" max="2" width="13.7109375" bestFit="1" customWidth="1"/>
    <col min="3" max="3" width="10" bestFit="1" customWidth="1"/>
    <col min="4" max="4" width="8.5703125" bestFit="1" customWidth="1"/>
    <col min="6" max="6" width="13.42578125" bestFit="1" customWidth="1"/>
    <col min="7" max="7" width="14" bestFit="1" customWidth="1"/>
    <col min="8" max="8" width="12.42578125" bestFit="1" customWidth="1"/>
  </cols>
  <sheetData>
    <row r="1" spans="1:8" x14ac:dyDescent="0.25">
      <c r="A1" s="2" t="s">
        <v>485</v>
      </c>
      <c r="B1" t="s">
        <v>420</v>
      </c>
      <c r="C1" t="s">
        <v>40</v>
      </c>
      <c r="D1" t="s">
        <v>41</v>
      </c>
      <c r="F1" t="s">
        <v>481</v>
      </c>
      <c r="G1" t="s">
        <v>482</v>
      </c>
      <c r="H1" t="s">
        <v>483</v>
      </c>
    </row>
    <row r="2" spans="1:8" x14ac:dyDescent="0.25">
      <c r="A2" s="2">
        <v>5.098491907119751E-2</v>
      </c>
      <c r="B2" t="s">
        <v>425</v>
      </c>
      <c r="C2" t="s">
        <v>445</v>
      </c>
      <c r="D2" t="s">
        <v>465</v>
      </c>
      <c r="F2" t="str">
        <f>$B$2</f>
        <v>Final Cat 5</v>
      </c>
      <c r="G2" t="str">
        <f>$C$2</f>
        <v>Final Q 5</v>
      </c>
      <c r="H2" t="str">
        <f>$D$2</f>
        <v>Final A 5</v>
      </c>
    </row>
    <row r="3" spans="1:8" x14ac:dyDescent="0.25">
      <c r="A3" s="2">
        <v>5.7301878929138184E-2</v>
      </c>
      <c r="B3" t="s">
        <v>422</v>
      </c>
      <c r="C3" t="s">
        <v>442</v>
      </c>
      <c r="D3" t="s">
        <v>462</v>
      </c>
    </row>
    <row r="4" spans="1:8" x14ac:dyDescent="0.25">
      <c r="A4" s="2">
        <v>0.11250722408294678</v>
      </c>
      <c r="B4" t="s">
        <v>438</v>
      </c>
      <c r="C4" t="s">
        <v>458</v>
      </c>
      <c r="D4" t="s">
        <v>478</v>
      </c>
    </row>
    <row r="5" spans="1:8" x14ac:dyDescent="0.25">
      <c r="A5" s="2">
        <v>0.11368894577026367</v>
      </c>
      <c r="B5" t="s">
        <v>427</v>
      </c>
      <c r="C5" t="s">
        <v>447</v>
      </c>
      <c r="D5" t="s">
        <v>467</v>
      </c>
    </row>
    <row r="6" spans="1:8" x14ac:dyDescent="0.25">
      <c r="A6" s="2">
        <v>0.11920922994613647</v>
      </c>
      <c r="B6" t="s">
        <v>423</v>
      </c>
      <c r="C6" t="s">
        <v>443</v>
      </c>
      <c r="D6" t="s">
        <v>463</v>
      </c>
    </row>
    <row r="7" spans="1:8" x14ac:dyDescent="0.25">
      <c r="A7" s="2">
        <v>0.13206392526626587</v>
      </c>
      <c r="B7" t="s">
        <v>430</v>
      </c>
      <c r="C7" t="s">
        <v>450</v>
      </c>
      <c r="D7" t="s">
        <v>470</v>
      </c>
    </row>
    <row r="8" spans="1:8" x14ac:dyDescent="0.25">
      <c r="A8" s="2">
        <v>0.16374236345291138</v>
      </c>
      <c r="B8" t="s">
        <v>428</v>
      </c>
      <c r="C8" t="s">
        <v>448</v>
      </c>
      <c r="D8" t="s">
        <v>468</v>
      </c>
    </row>
    <row r="9" spans="1:8" x14ac:dyDescent="0.25">
      <c r="A9" s="2">
        <v>0.23533546924591064</v>
      </c>
      <c r="B9" t="s">
        <v>434</v>
      </c>
      <c r="C9" t="s">
        <v>454</v>
      </c>
      <c r="D9" t="s">
        <v>474</v>
      </c>
    </row>
    <row r="10" spans="1:8" x14ac:dyDescent="0.25">
      <c r="A10" s="2">
        <v>0.2971951961517334</v>
      </c>
      <c r="B10" t="s">
        <v>432</v>
      </c>
      <c r="C10" t="s">
        <v>452</v>
      </c>
      <c r="D10" t="s">
        <v>472</v>
      </c>
    </row>
    <row r="11" spans="1:8" x14ac:dyDescent="0.25">
      <c r="A11" s="2">
        <v>0.33992177248001099</v>
      </c>
      <c r="B11" t="s">
        <v>433</v>
      </c>
      <c r="C11" t="s">
        <v>453</v>
      </c>
      <c r="D11" t="s">
        <v>473</v>
      </c>
    </row>
    <row r="12" spans="1:8" x14ac:dyDescent="0.25">
      <c r="A12" s="2">
        <v>0.36399239301681519</v>
      </c>
      <c r="B12" t="s">
        <v>439</v>
      </c>
      <c r="C12" t="s">
        <v>459</v>
      </c>
      <c r="D12" t="s">
        <v>479</v>
      </c>
    </row>
    <row r="13" spans="1:8" x14ac:dyDescent="0.25">
      <c r="A13" s="2">
        <v>0.49340528249740601</v>
      </c>
      <c r="B13" t="s">
        <v>436</v>
      </c>
      <c r="C13" t="s">
        <v>456</v>
      </c>
      <c r="D13" t="s">
        <v>476</v>
      </c>
    </row>
    <row r="14" spans="1:8" x14ac:dyDescent="0.25">
      <c r="A14" s="2">
        <v>0.51254177093505859</v>
      </c>
      <c r="B14" t="s">
        <v>421</v>
      </c>
      <c r="C14" t="s">
        <v>441</v>
      </c>
      <c r="D14" t="s">
        <v>461</v>
      </c>
    </row>
    <row r="15" spans="1:8" x14ac:dyDescent="0.25">
      <c r="A15" s="2">
        <v>0.64138340950012207</v>
      </c>
      <c r="B15" t="s">
        <v>431</v>
      </c>
      <c r="C15" t="s">
        <v>451</v>
      </c>
      <c r="D15" t="s">
        <v>471</v>
      </c>
    </row>
    <row r="16" spans="1:8" x14ac:dyDescent="0.25">
      <c r="A16" s="2">
        <v>0.74116438627243042</v>
      </c>
      <c r="B16" t="s">
        <v>437</v>
      </c>
      <c r="C16" t="s">
        <v>457</v>
      </c>
      <c r="D16" t="s">
        <v>477</v>
      </c>
    </row>
    <row r="17" spans="1:4" x14ac:dyDescent="0.25">
      <c r="A17" s="2">
        <v>0.76274752616882324</v>
      </c>
      <c r="B17" t="s">
        <v>424</v>
      </c>
      <c r="C17" t="s">
        <v>444</v>
      </c>
      <c r="D17" t="s">
        <v>464</v>
      </c>
    </row>
    <row r="18" spans="1:4" x14ac:dyDescent="0.25">
      <c r="A18" s="2">
        <v>0.82198798656463623</v>
      </c>
      <c r="B18" t="s">
        <v>440</v>
      </c>
      <c r="C18" t="s">
        <v>460</v>
      </c>
      <c r="D18" t="s">
        <v>480</v>
      </c>
    </row>
    <row r="19" spans="1:4" x14ac:dyDescent="0.25">
      <c r="A19" s="2">
        <v>0.88262808322906494</v>
      </c>
      <c r="B19" t="s">
        <v>426</v>
      </c>
      <c r="C19" t="s">
        <v>446</v>
      </c>
      <c r="D19" t="s">
        <v>466</v>
      </c>
    </row>
    <row r="20" spans="1:4" x14ac:dyDescent="0.25">
      <c r="A20" s="2">
        <v>0.93300861120223999</v>
      </c>
      <c r="B20" t="s">
        <v>429</v>
      </c>
      <c r="C20" t="s">
        <v>449</v>
      </c>
      <c r="D20" t="s">
        <v>469</v>
      </c>
    </row>
    <row r="21" spans="1:4" x14ac:dyDescent="0.25">
      <c r="A21" s="2">
        <v>0.94204598665237427</v>
      </c>
      <c r="B21" t="s">
        <v>435</v>
      </c>
      <c r="C21" t="s">
        <v>455</v>
      </c>
      <c r="D21" t="s">
        <v>475</v>
      </c>
    </row>
  </sheetData>
  <sortState xmlns:xlrd2="http://schemas.microsoft.com/office/spreadsheetml/2017/richdata2" ref="A2:D21">
    <sortCondition ref="A2:A2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opics"/>
  <dimension ref="A1:C11"/>
  <sheetViews>
    <sheetView workbookViewId="0">
      <selection activeCell="A2" sqref="A2:C11"/>
    </sheetView>
  </sheetViews>
  <sheetFormatPr defaultRowHeight="15" x14ac:dyDescent="0.25"/>
  <cols>
    <col min="1" max="1" width="5.5703125" style="2" bestFit="1" customWidth="1"/>
    <col min="2" max="2" width="22.140625" bestFit="1" customWidth="1"/>
    <col min="3" max="3" width="22.140625" hidden="1" customWidth="1"/>
  </cols>
  <sheetData>
    <row r="1" spans="1:3" s="4" customFormat="1" ht="44.25" customHeight="1" x14ac:dyDescent="0.25">
      <c r="A1" s="8" t="s">
        <v>485</v>
      </c>
      <c r="B1" s="4" t="s">
        <v>372</v>
      </c>
    </row>
    <row r="2" spans="1:3" x14ac:dyDescent="0.25">
      <c r="A2" s="2">
        <v>3.8518965244293213E-2</v>
      </c>
      <c r="B2" t="s">
        <v>364</v>
      </c>
      <c r="C2" t="e">
        <f>VLOOKUP(#REF!,B1:B9,2)</f>
        <v>#REF!</v>
      </c>
    </row>
    <row r="3" spans="1:3" x14ac:dyDescent="0.25">
      <c r="A3" s="2">
        <v>5.0012588500976563E-2</v>
      </c>
      <c r="B3" t="s">
        <v>370</v>
      </c>
    </row>
    <row r="4" spans="1:3" x14ac:dyDescent="0.25">
      <c r="A4" s="2">
        <v>5.4154515266418457E-2</v>
      </c>
      <c r="B4" t="s">
        <v>363</v>
      </c>
      <c r="C4" t="e">
        <f>VLOOKUP(#REF!,B3:B12,2)</f>
        <v>#REF!</v>
      </c>
    </row>
    <row r="5" spans="1:3" x14ac:dyDescent="0.25">
      <c r="A5" s="2">
        <v>0.11254197359085083</v>
      </c>
      <c r="B5" t="s">
        <v>366</v>
      </c>
      <c r="C5" t="e">
        <f>VLOOKUP(#REF!,B4:B10,2)</f>
        <v>#REF!</v>
      </c>
    </row>
    <row r="6" spans="1:3" x14ac:dyDescent="0.25">
      <c r="A6" s="2">
        <v>0.31302541494369507</v>
      </c>
      <c r="B6" t="s">
        <v>368</v>
      </c>
    </row>
    <row r="7" spans="1:3" x14ac:dyDescent="0.25">
      <c r="A7" s="2">
        <v>0.34291231632232666</v>
      </c>
      <c r="B7" t="s">
        <v>371</v>
      </c>
    </row>
    <row r="8" spans="1:3" x14ac:dyDescent="0.25">
      <c r="A8" s="2">
        <v>0.35472458600997925</v>
      </c>
      <c r="B8" t="s">
        <v>365</v>
      </c>
      <c r="C8" t="e">
        <f>VLOOKUP(#REF!,B7:B14,2)</f>
        <v>#REF!</v>
      </c>
    </row>
    <row r="9" spans="1:3" x14ac:dyDescent="0.25">
      <c r="A9" s="2">
        <v>0.35824412107467651</v>
      </c>
      <c r="B9" t="s">
        <v>377</v>
      </c>
      <c r="C9" t="e">
        <f>VLOOKUP(#REF!,B9:B18,2)</f>
        <v>#REF!</v>
      </c>
    </row>
    <row r="10" spans="1:3" x14ac:dyDescent="0.25">
      <c r="A10" s="2">
        <v>0.670707106590271</v>
      </c>
      <c r="B10" t="s">
        <v>367</v>
      </c>
    </row>
    <row r="11" spans="1:3" x14ac:dyDescent="0.25">
      <c r="A11" s="2">
        <v>0.90484786033630371</v>
      </c>
      <c r="B11" t="s">
        <v>369</v>
      </c>
    </row>
  </sheetData>
  <sortState xmlns:xlrd2="http://schemas.microsoft.com/office/spreadsheetml/2017/richdata2" ref="A2:C11">
    <sortCondition ref="A2:A1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atA"/>
  <dimension ref="A1:F22"/>
  <sheetViews>
    <sheetView workbookViewId="0">
      <selection activeCell="A2" sqref="A2:C21"/>
    </sheetView>
  </sheetViews>
  <sheetFormatPr defaultRowHeight="15" x14ac:dyDescent="0.25"/>
  <cols>
    <col min="1" max="1" width="9.5703125" customWidth="1"/>
    <col min="2" max="2" width="10" bestFit="1" customWidth="1"/>
    <col min="3" max="3" width="60.5703125" customWidth="1"/>
    <col min="5" max="5" width="10" hidden="1" customWidth="1"/>
    <col min="6" max="6" width="8.5703125" hidden="1" customWidth="1"/>
  </cols>
  <sheetData>
    <row r="1" spans="1:6" s="4" customFormat="1" ht="31.5" customHeight="1" x14ac:dyDescent="0.25">
      <c r="A1" s="8" t="s">
        <v>485</v>
      </c>
      <c r="B1" s="4" t="s">
        <v>40</v>
      </c>
      <c r="C1" s="4" t="s">
        <v>41</v>
      </c>
      <c r="E1" s="4" t="s">
        <v>40</v>
      </c>
      <c r="F1" s="4" t="s">
        <v>41</v>
      </c>
    </row>
    <row r="2" spans="1:6" x14ac:dyDescent="0.25">
      <c r="A2" s="2">
        <v>2.1653056144714355E-2</v>
      </c>
      <c r="B2" t="s">
        <v>4</v>
      </c>
      <c r="C2" t="s">
        <v>24</v>
      </c>
      <c r="E2" t="e">
        <f>VLOOKUP(#REF!,B2:C201,2)</f>
        <v>#REF!</v>
      </c>
      <c r="F2" t="e">
        <f>VLOOKUP(#REF!,B2:C201,3)</f>
        <v>#REF!</v>
      </c>
    </row>
    <row r="3" spans="1:6" x14ac:dyDescent="0.25">
      <c r="A3" s="2">
        <v>3.6729931831359863E-2</v>
      </c>
      <c r="B3" t="s">
        <v>10</v>
      </c>
      <c r="C3" t="s">
        <v>30</v>
      </c>
      <c r="E3" t="e">
        <f>VLOOKUP(#REF!,B2:C201,2)</f>
        <v>#REF!</v>
      </c>
      <c r="F3" t="e">
        <f>VLOOKUP(#REF!,B2:C201,3)</f>
        <v>#REF!</v>
      </c>
    </row>
    <row r="4" spans="1:6" x14ac:dyDescent="0.25">
      <c r="A4" s="2">
        <v>0.11859828233718872</v>
      </c>
      <c r="B4" t="s">
        <v>16</v>
      </c>
      <c r="C4" t="s">
        <v>36</v>
      </c>
      <c r="E4" t="e">
        <f>VLOOKUP(#REF!,B2:C201,2)</f>
        <v>#REF!</v>
      </c>
      <c r="F4" t="e">
        <f>VLOOKUP(#REF!,B2:C201,3)</f>
        <v>#REF!</v>
      </c>
    </row>
    <row r="5" spans="1:6" x14ac:dyDescent="0.25">
      <c r="A5" s="2">
        <v>0.16294848918914795</v>
      </c>
      <c r="B5" t="s">
        <v>2</v>
      </c>
      <c r="C5" t="s">
        <v>22</v>
      </c>
      <c r="E5" t="e">
        <f>VLOOKUP(#REF!,B2:C201,2)</f>
        <v>#REF!</v>
      </c>
      <c r="F5" t="e">
        <f>VLOOKUP(#REF!,B2:C201,3)</f>
        <v>#REF!</v>
      </c>
    </row>
    <row r="6" spans="1:6" x14ac:dyDescent="0.25">
      <c r="A6" s="2">
        <v>0.21483153104782104</v>
      </c>
      <c r="B6" t="s">
        <v>18</v>
      </c>
      <c r="C6" t="s">
        <v>38</v>
      </c>
      <c r="E6" t="e">
        <f>VLOOKUP(#REF!,B2:C201,2)</f>
        <v>#REF!</v>
      </c>
      <c r="F6" t="e">
        <f>VLOOKUP(#REF!,B2:C201,3)</f>
        <v>#REF!</v>
      </c>
    </row>
    <row r="7" spans="1:6" x14ac:dyDescent="0.25">
      <c r="A7" s="2">
        <v>0.30928289890289307</v>
      </c>
      <c r="B7" t="s">
        <v>9</v>
      </c>
      <c r="C7" t="s">
        <v>29</v>
      </c>
    </row>
    <row r="8" spans="1:6" x14ac:dyDescent="0.25">
      <c r="A8" s="2">
        <v>0.340809166431427</v>
      </c>
      <c r="B8" t="s">
        <v>5</v>
      </c>
      <c r="C8" t="s">
        <v>25</v>
      </c>
    </row>
    <row r="9" spans="1:6" x14ac:dyDescent="0.25">
      <c r="A9" s="2">
        <v>0.59615159034729004</v>
      </c>
      <c r="B9" t="s">
        <v>1</v>
      </c>
      <c r="C9" t="s">
        <v>21</v>
      </c>
    </row>
    <row r="10" spans="1:6" x14ac:dyDescent="0.25">
      <c r="A10" s="2">
        <v>0.61069625616073608</v>
      </c>
      <c r="B10" t="s">
        <v>0</v>
      </c>
      <c r="C10" t="s">
        <v>20</v>
      </c>
    </row>
    <row r="11" spans="1:6" x14ac:dyDescent="0.25">
      <c r="A11" s="2">
        <v>0.65016728639602661</v>
      </c>
      <c r="B11" t="s">
        <v>19</v>
      </c>
      <c r="C11" t="s">
        <v>39</v>
      </c>
    </row>
    <row r="12" spans="1:6" x14ac:dyDescent="0.25">
      <c r="A12" s="2">
        <v>0.70491313934326172</v>
      </c>
      <c r="B12" t="s">
        <v>13</v>
      </c>
      <c r="C12" t="s">
        <v>33</v>
      </c>
    </row>
    <row r="13" spans="1:6" x14ac:dyDescent="0.25">
      <c r="A13" s="2">
        <v>0.7390892505645752</v>
      </c>
      <c r="B13" t="s">
        <v>12</v>
      </c>
      <c r="C13" t="s">
        <v>32</v>
      </c>
    </row>
    <row r="14" spans="1:6" x14ac:dyDescent="0.25">
      <c r="A14" s="2">
        <v>0.75317233800888062</v>
      </c>
      <c r="B14" t="s">
        <v>14</v>
      </c>
      <c r="C14" t="s">
        <v>34</v>
      </c>
    </row>
    <row r="15" spans="1:6" x14ac:dyDescent="0.25">
      <c r="A15" s="2">
        <v>0.83591723442077637</v>
      </c>
      <c r="B15" t="s">
        <v>6</v>
      </c>
      <c r="C15" t="s">
        <v>26</v>
      </c>
    </row>
    <row r="16" spans="1:6" x14ac:dyDescent="0.25">
      <c r="A16" s="2">
        <v>0.84007555246353149</v>
      </c>
      <c r="B16" t="s">
        <v>3</v>
      </c>
      <c r="C16" t="s">
        <v>23</v>
      </c>
    </row>
    <row r="17" spans="1:3" x14ac:dyDescent="0.25">
      <c r="A17" s="2">
        <v>0.8413470983505249</v>
      </c>
      <c r="B17" t="s">
        <v>8</v>
      </c>
      <c r="C17" t="s">
        <v>28</v>
      </c>
    </row>
    <row r="18" spans="1:3" x14ac:dyDescent="0.25">
      <c r="A18" s="2">
        <v>0.86216038465499878</v>
      </c>
      <c r="B18" t="s">
        <v>15</v>
      </c>
      <c r="C18" t="s">
        <v>35</v>
      </c>
    </row>
    <row r="19" spans="1:3" x14ac:dyDescent="0.25">
      <c r="A19" s="2">
        <v>0.8879813551902771</v>
      </c>
      <c r="B19" t="s">
        <v>17</v>
      </c>
      <c r="C19" t="s">
        <v>37</v>
      </c>
    </row>
    <row r="20" spans="1:3" x14ac:dyDescent="0.25">
      <c r="A20" s="2">
        <v>0.90603309869766235</v>
      </c>
      <c r="B20" t="s">
        <v>11</v>
      </c>
      <c r="C20" t="s">
        <v>31</v>
      </c>
    </row>
    <row r="21" spans="1:3" x14ac:dyDescent="0.25">
      <c r="A21" s="2">
        <v>0.91475534439086914</v>
      </c>
      <c r="B21" t="s">
        <v>7</v>
      </c>
      <c r="C21" t="s">
        <v>27</v>
      </c>
    </row>
    <row r="22" spans="1:3" x14ac:dyDescent="0.25">
      <c r="A22" s="2"/>
    </row>
  </sheetData>
  <sortState xmlns:xlrd2="http://schemas.microsoft.com/office/spreadsheetml/2017/richdata2" ref="A2:C21">
    <sortCondition ref="A2:A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CatB"/>
  <dimension ref="A1:F21"/>
  <sheetViews>
    <sheetView workbookViewId="0">
      <selection activeCell="A2" sqref="A2:C21"/>
    </sheetView>
  </sheetViews>
  <sheetFormatPr defaultRowHeight="15" x14ac:dyDescent="0.25"/>
  <cols>
    <col min="1" max="1" width="5.5703125" bestFit="1" customWidth="1"/>
    <col min="2" max="2" width="52.28515625" customWidth="1"/>
    <col min="3" max="3" width="45.7109375" customWidth="1"/>
    <col min="5" max="5" width="10" hidden="1" customWidth="1"/>
    <col min="6" max="6" width="8.5703125" hidden="1" customWidth="1"/>
  </cols>
  <sheetData>
    <row r="1" spans="1:6" x14ac:dyDescent="0.25">
      <c r="A1" s="2" t="s">
        <v>485</v>
      </c>
      <c r="B1" t="s">
        <v>40</v>
      </c>
      <c r="C1" t="s">
        <v>41</v>
      </c>
      <c r="E1" t="s">
        <v>40</v>
      </c>
      <c r="F1" t="s">
        <v>41</v>
      </c>
    </row>
    <row r="2" spans="1:6" x14ac:dyDescent="0.25">
      <c r="A2" s="2">
        <v>4.5165538787841797E-2</v>
      </c>
      <c r="B2" t="s">
        <v>60</v>
      </c>
      <c r="C2" t="s">
        <v>80</v>
      </c>
      <c r="E2" t="e">
        <f>VLOOKUP(#REF!,B2:C201,2)</f>
        <v>#REF!</v>
      </c>
      <c r="F2" t="e">
        <f>VLOOKUP(#REF!,B2:C201,3)</f>
        <v>#REF!</v>
      </c>
    </row>
    <row r="3" spans="1:6" x14ac:dyDescent="0.25">
      <c r="A3" s="2">
        <v>6.3040316104888916E-2</v>
      </c>
      <c r="B3" t="s">
        <v>49</v>
      </c>
      <c r="C3" t="s">
        <v>69</v>
      </c>
      <c r="E3" t="e">
        <f>VLOOKUP(#REF!,B2:C201,2)</f>
        <v>#REF!</v>
      </c>
      <c r="F3" t="e">
        <f>VLOOKUP(#REF!,B2:C201,3)</f>
        <v>#REF!</v>
      </c>
    </row>
    <row r="4" spans="1:6" x14ac:dyDescent="0.25">
      <c r="A4" s="2">
        <v>7.6831936836242676E-2</v>
      </c>
      <c r="B4" t="s">
        <v>42</v>
      </c>
      <c r="C4" t="s">
        <v>62</v>
      </c>
      <c r="E4" t="e">
        <f>VLOOKUP(#REF!,B2:C201,2)</f>
        <v>#REF!</v>
      </c>
      <c r="F4" t="e">
        <f>VLOOKUP(#REF!,B2:C201,3)</f>
        <v>#REF!</v>
      </c>
    </row>
    <row r="5" spans="1:6" x14ac:dyDescent="0.25">
      <c r="A5" s="2">
        <v>0.13742423057556152</v>
      </c>
      <c r="B5" t="s">
        <v>56</v>
      </c>
      <c r="C5" t="s">
        <v>76</v>
      </c>
      <c r="E5" t="e">
        <f>VLOOKUP(#REF!,B2:C201,2)</f>
        <v>#REF!</v>
      </c>
      <c r="F5" t="e">
        <f>VLOOKUP(#REF!,B2:C201,3)</f>
        <v>#REF!</v>
      </c>
    </row>
    <row r="6" spans="1:6" x14ac:dyDescent="0.25">
      <c r="A6" s="2">
        <v>0.19570177793502808</v>
      </c>
      <c r="B6" t="s">
        <v>43</v>
      </c>
      <c r="C6" t="s">
        <v>63</v>
      </c>
      <c r="E6" t="e">
        <f>VLOOKUP(#REF!,B2:C201,2)</f>
        <v>#REF!</v>
      </c>
      <c r="F6" t="e">
        <f>VLOOKUP(#REF!,B2:C201,3)</f>
        <v>#REF!</v>
      </c>
    </row>
    <row r="7" spans="1:6" x14ac:dyDescent="0.25">
      <c r="A7" s="2">
        <v>0.24919134378433228</v>
      </c>
      <c r="B7" t="s">
        <v>59</v>
      </c>
      <c r="C7" t="s">
        <v>79</v>
      </c>
    </row>
    <row r="8" spans="1:6" x14ac:dyDescent="0.25">
      <c r="A8" s="2">
        <v>0.25143730640411377</v>
      </c>
      <c r="B8" t="s">
        <v>46</v>
      </c>
      <c r="C8" t="s">
        <v>66</v>
      </c>
    </row>
    <row r="9" spans="1:6" x14ac:dyDescent="0.25">
      <c r="A9" s="2">
        <v>0.41842997074127197</v>
      </c>
      <c r="B9" t="s">
        <v>55</v>
      </c>
      <c r="C9" t="s">
        <v>75</v>
      </c>
    </row>
    <row r="10" spans="1:6" x14ac:dyDescent="0.25">
      <c r="A10" s="2">
        <v>0.43538159132003784</v>
      </c>
      <c r="B10" t="s">
        <v>54</v>
      </c>
      <c r="C10" t="s">
        <v>74</v>
      </c>
    </row>
    <row r="11" spans="1:6" x14ac:dyDescent="0.25">
      <c r="A11" s="2">
        <v>0.44452172517776489</v>
      </c>
      <c r="B11" t="s">
        <v>53</v>
      </c>
      <c r="C11" t="s">
        <v>73</v>
      </c>
    </row>
    <row r="12" spans="1:6" x14ac:dyDescent="0.25">
      <c r="A12" s="2">
        <v>0.61381858587265015</v>
      </c>
      <c r="B12" t="s">
        <v>45</v>
      </c>
      <c r="C12" t="s">
        <v>65</v>
      </c>
    </row>
    <row r="13" spans="1:6" x14ac:dyDescent="0.25">
      <c r="A13" s="2">
        <v>0.63209712505340576</v>
      </c>
      <c r="B13" t="s">
        <v>50</v>
      </c>
      <c r="C13" t="s">
        <v>70</v>
      </c>
    </row>
    <row r="14" spans="1:6" x14ac:dyDescent="0.25">
      <c r="A14" s="2">
        <v>0.65305352210998535</v>
      </c>
      <c r="B14" t="s">
        <v>44</v>
      </c>
      <c r="C14" t="s">
        <v>64</v>
      </c>
    </row>
    <row r="15" spans="1:6" x14ac:dyDescent="0.25">
      <c r="A15" s="2">
        <v>0.75037431716918945</v>
      </c>
      <c r="B15" t="s">
        <v>57</v>
      </c>
      <c r="C15" t="s">
        <v>77</v>
      </c>
    </row>
    <row r="16" spans="1:6" x14ac:dyDescent="0.25">
      <c r="A16" s="2">
        <v>0.85809451341629028</v>
      </c>
      <c r="B16" t="s">
        <v>52</v>
      </c>
      <c r="C16" t="s">
        <v>72</v>
      </c>
    </row>
    <row r="17" spans="1:3" x14ac:dyDescent="0.25">
      <c r="A17" s="2">
        <v>0.87717568874359131</v>
      </c>
      <c r="B17" t="s">
        <v>47</v>
      </c>
      <c r="C17" t="s">
        <v>67</v>
      </c>
    </row>
    <row r="18" spans="1:3" x14ac:dyDescent="0.25">
      <c r="A18" s="2">
        <v>0.91887813806533813</v>
      </c>
      <c r="B18" t="s">
        <v>61</v>
      </c>
      <c r="C18" t="s">
        <v>81</v>
      </c>
    </row>
    <row r="19" spans="1:3" x14ac:dyDescent="0.25">
      <c r="A19" s="2">
        <v>0.92776107788085938</v>
      </c>
      <c r="B19" t="s">
        <v>51</v>
      </c>
      <c r="C19" t="s">
        <v>71</v>
      </c>
    </row>
    <row r="20" spans="1:3" x14ac:dyDescent="0.25">
      <c r="A20" s="2">
        <v>0.92974942922592163</v>
      </c>
      <c r="B20" t="s">
        <v>58</v>
      </c>
      <c r="C20" t="s">
        <v>78</v>
      </c>
    </row>
    <row r="21" spans="1:3" x14ac:dyDescent="0.25">
      <c r="A21" s="2">
        <v>0.96409386396408081</v>
      </c>
      <c r="B21" t="s">
        <v>48</v>
      </c>
      <c r="C21" t="s">
        <v>68</v>
      </c>
    </row>
  </sheetData>
  <sortState xmlns:xlrd2="http://schemas.microsoft.com/office/spreadsheetml/2017/richdata2" ref="A2:C21">
    <sortCondition ref="A2:A2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CatC"/>
  <dimension ref="A1:F21"/>
  <sheetViews>
    <sheetView workbookViewId="0">
      <selection activeCell="A2" sqref="A2:C21"/>
    </sheetView>
  </sheetViews>
  <sheetFormatPr defaultRowHeight="15" x14ac:dyDescent="0.25"/>
  <cols>
    <col min="1" max="1" width="5.5703125" bestFit="1" customWidth="1"/>
    <col min="2" max="2" width="47.5703125" customWidth="1"/>
    <col min="3" max="3" width="52.5703125" customWidth="1"/>
    <col min="5" max="6" width="9.140625" hidden="1" customWidth="1"/>
  </cols>
  <sheetData>
    <row r="1" spans="1:6" x14ac:dyDescent="0.25">
      <c r="A1" s="2" t="s">
        <v>485</v>
      </c>
      <c r="B1" t="s">
        <v>40</v>
      </c>
      <c r="C1" t="s">
        <v>41</v>
      </c>
      <c r="E1" t="s">
        <v>40</v>
      </c>
      <c r="F1" t="s">
        <v>41</v>
      </c>
    </row>
    <row r="2" spans="1:6" x14ac:dyDescent="0.25">
      <c r="A2" s="2">
        <v>0.18645262718200684</v>
      </c>
      <c r="B2" t="s">
        <v>102</v>
      </c>
      <c r="C2" t="s">
        <v>103</v>
      </c>
      <c r="E2" t="e">
        <f>VLOOKUP(#REF!,B2:C201,2)</f>
        <v>#REF!</v>
      </c>
      <c r="F2" t="e">
        <f>VLOOKUP(#REF!,B2:C201,3)</f>
        <v>#REF!</v>
      </c>
    </row>
    <row r="3" spans="1:6" x14ac:dyDescent="0.25">
      <c r="A3" s="2">
        <v>0.19721823930740356</v>
      </c>
      <c r="B3" t="s">
        <v>114</v>
      </c>
      <c r="C3" t="s">
        <v>115</v>
      </c>
      <c r="E3" t="e">
        <f>VLOOKUP(#REF!,B2:C201,2)</f>
        <v>#REF!</v>
      </c>
      <c r="F3" t="e">
        <f>VLOOKUP(#REF!,B2:C201,3)</f>
        <v>#REF!</v>
      </c>
    </row>
    <row r="4" spans="1:6" x14ac:dyDescent="0.25">
      <c r="A4" s="2">
        <v>0.24040496349334717</v>
      </c>
      <c r="B4" t="s">
        <v>86</v>
      </c>
      <c r="C4" t="s">
        <v>87</v>
      </c>
      <c r="E4" t="e">
        <f>VLOOKUP(#REF!,B2:C201,2)</f>
        <v>#REF!</v>
      </c>
      <c r="F4" t="e">
        <f>VLOOKUP(#REF!,B2:C201,3)</f>
        <v>#REF!</v>
      </c>
    </row>
    <row r="5" spans="1:6" x14ac:dyDescent="0.25">
      <c r="A5" s="2">
        <v>0.36344891786575317</v>
      </c>
      <c r="B5" t="s">
        <v>116</v>
      </c>
      <c r="C5" t="s">
        <v>117</v>
      </c>
      <c r="E5" t="e">
        <f>VLOOKUP(#REF!,B2:C201,2)</f>
        <v>#REF!</v>
      </c>
      <c r="F5" t="e">
        <f>VLOOKUP(#REF!,B2:C201,3)</f>
        <v>#REF!</v>
      </c>
    </row>
    <row r="6" spans="1:6" x14ac:dyDescent="0.25">
      <c r="A6" s="2">
        <v>0.36556214094161987</v>
      </c>
      <c r="B6" t="s">
        <v>100</v>
      </c>
      <c r="C6" t="s">
        <v>101</v>
      </c>
      <c r="E6" t="e">
        <f>VLOOKUP(#REF!,B2:C201,2)</f>
        <v>#REF!</v>
      </c>
      <c r="F6" t="e">
        <f>VLOOKUP(#REF!,B2:C201,3)</f>
        <v>#REF!</v>
      </c>
    </row>
    <row r="7" spans="1:6" x14ac:dyDescent="0.25">
      <c r="A7" s="2">
        <v>0.4734683632850647</v>
      </c>
      <c r="B7" t="s">
        <v>82</v>
      </c>
      <c r="C7" t="s">
        <v>83</v>
      </c>
    </row>
    <row r="8" spans="1:6" x14ac:dyDescent="0.25">
      <c r="A8" s="2">
        <v>0.49601024389266968</v>
      </c>
      <c r="B8" t="s">
        <v>108</v>
      </c>
      <c r="C8" t="s">
        <v>109</v>
      </c>
    </row>
    <row r="9" spans="1:6" x14ac:dyDescent="0.25">
      <c r="A9" s="2">
        <v>0.52446424961090088</v>
      </c>
      <c r="B9" t="s">
        <v>120</v>
      </c>
      <c r="C9" t="s">
        <v>121</v>
      </c>
    </row>
    <row r="10" spans="1:6" x14ac:dyDescent="0.25">
      <c r="A10" s="2">
        <v>0.62771296501159668</v>
      </c>
      <c r="B10" t="s">
        <v>92</v>
      </c>
      <c r="C10" t="s">
        <v>93</v>
      </c>
    </row>
    <row r="11" spans="1:6" x14ac:dyDescent="0.25">
      <c r="A11" s="2">
        <v>0.65046250820159912</v>
      </c>
      <c r="B11" t="s">
        <v>84</v>
      </c>
      <c r="C11" t="s">
        <v>85</v>
      </c>
    </row>
    <row r="12" spans="1:6" x14ac:dyDescent="0.25">
      <c r="A12" s="2">
        <v>0.66400265693664551</v>
      </c>
      <c r="B12" t="s">
        <v>90</v>
      </c>
      <c r="C12" t="s">
        <v>91</v>
      </c>
    </row>
    <row r="13" spans="1:6" x14ac:dyDescent="0.25">
      <c r="A13" s="2">
        <v>0.69192981719970703</v>
      </c>
      <c r="B13" t="s">
        <v>118</v>
      </c>
      <c r="C13" t="s">
        <v>119</v>
      </c>
    </row>
    <row r="14" spans="1:6" x14ac:dyDescent="0.25">
      <c r="A14" s="2">
        <v>0.71767228841781616</v>
      </c>
      <c r="B14" t="s">
        <v>104</v>
      </c>
      <c r="C14" t="s">
        <v>105</v>
      </c>
    </row>
    <row r="15" spans="1:6" x14ac:dyDescent="0.25">
      <c r="A15" s="2">
        <v>0.73703992366790771</v>
      </c>
      <c r="B15" t="s">
        <v>106</v>
      </c>
      <c r="C15" t="s">
        <v>107</v>
      </c>
    </row>
    <row r="16" spans="1:6" x14ac:dyDescent="0.25">
      <c r="A16" s="2">
        <v>0.74914246797561646</v>
      </c>
      <c r="B16" t="s">
        <v>96</v>
      </c>
      <c r="C16" t="s">
        <v>97</v>
      </c>
    </row>
    <row r="17" spans="1:3" x14ac:dyDescent="0.25">
      <c r="A17" s="2">
        <v>0.81303548812866211</v>
      </c>
      <c r="B17" t="s">
        <v>110</v>
      </c>
      <c r="C17" t="s">
        <v>111</v>
      </c>
    </row>
    <row r="18" spans="1:3" x14ac:dyDescent="0.25">
      <c r="A18" s="2">
        <v>0.86510962247848511</v>
      </c>
      <c r="B18" t="s">
        <v>98</v>
      </c>
      <c r="C18" t="s">
        <v>99</v>
      </c>
    </row>
    <row r="19" spans="1:3" x14ac:dyDescent="0.25">
      <c r="A19" s="2">
        <v>0.89399236440658569</v>
      </c>
      <c r="B19" t="s">
        <v>112</v>
      </c>
      <c r="C19" t="s">
        <v>113</v>
      </c>
    </row>
    <row r="20" spans="1:3" x14ac:dyDescent="0.25">
      <c r="A20" s="2">
        <v>0.93179810047149658</v>
      </c>
      <c r="B20" t="s">
        <v>94</v>
      </c>
      <c r="C20" t="s">
        <v>95</v>
      </c>
    </row>
    <row r="21" spans="1:3" x14ac:dyDescent="0.25">
      <c r="A21" s="2">
        <v>0.99870020151138306</v>
      </c>
      <c r="B21" t="s">
        <v>88</v>
      </c>
      <c r="C21" t="s">
        <v>89</v>
      </c>
    </row>
  </sheetData>
  <sortState xmlns:xlrd2="http://schemas.microsoft.com/office/spreadsheetml/2017/richdata2" ref="A2:C21">
    <sortCondition ref="A2:A2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CatD"/>
  <dimension ref="A1:F21"/>
  <sheetViews>
    <sheetView workbookViewId="0">
      <selection activeCell="A2" sqref="A2:C21"/>
    </sheetView>
  </sheetViews>
  <sheetFormatPr defaultRowHeight="15" x14ac:dyDescent="0.25"/>
  <cols>
    <col min="1" max="1" width="5.5703125" bestFit="1" customWidth="1"/>
    <col min="2" max="2" width="58.140625" customWidth="1"/>
    <col min="3" max="3" width="48" customWidth="1"/>
    <col min="5" max="6" width="9.140625" hidden="1" customWidth="1"/>
  </cols>
  <sheetData>
    <row r="1" spans="1:6" x14ac:dyDescent="0.25">
      <c r="A1" s="2" t="s">
        <v>485</v>
      </c>
      <c r="B1" t="s">
        <v>40</v>
      </c>
      <c r="C1" t="s">
        <v>41</v>
      </c>
      <c r="E1" t="s">
        <v>40</v>
      </c>
      <c r="F1" t="s">
        <v>41</v>
      </c>
    </row>
    <row r="2" spans="1:6" x14ac:dyDescent="0.25">
      <c r="A2" s="2">
        <v>2.7395367622375488E-2</v>
      </c>
      <c r="B2" t="s">
        <v>160</v>
      </c>
      <c r="C2" t="s">
        <v>161</v>
      </c>
      <c r="E2" t="e">
        <f>VLOOKUP(#REF!,B2:C201,2)</f>
        <v>#REF!</v>
      </c>
      <c r="F2" t="e">
        <f>VLOOKUP(#REF!,B2:C201,3)</f>
        <v>#REF!</v>
      </c>
    </row>
    <row r="3" spans="1:6" x14ac:dyDescent="0.25">
      <c r="A3" s="2">
        <v>0.12206584215164185</v>
      </c>
      <c r="B3" t="s">
        <v>132</v>
      </c>
      <c r="C3" t="s">
        <v>133</v>
      </c>
      <c r="E3" t="e">
        <f>VLOOKUP(#REF!,B2:C201,2)</f>
        <v>#REF!</v>
      </c>
      <c r="F3" t="e">
        <f>VLOOKUP(#REF!,B2:C201,3)</f>
        <v>#REF!</v>
      </c>
    </row>
    <row r="4" spans="1:6" x14ac:dyDescent="0.25">
      <c r="A4" s="2">
        <v>0.19903016090393066</v>
      </c>
      <c r="B4" t="s">
        <v>150</v>
      </c>
      <c r="C4" t="s">
        <v>151</v>
      </c>
      <c r="E4" t="e">
        <f>VLOOKUP(#REF!,B2:C201,2)</f>
        <v>#REF!</v>
      </c>
      <c r="F4" t="e">
        <f>VLOOKUP(#REF!,B2:C201,3)</f>
        <v>#REF!</v>
      </c>
    </row>
    <row r="5" spans="1:6" x14ac:dyDescent="0.25">
      <c r="A5" s="2">
        <v>0.2259489893913269</v>
      </c>
      <c r="B5" t="s">
        <v>146</v>
      </c>
      <c r="C5" t="s">
        <v>147</v>
      </c>
      <c r="E5" t="e">
        <f>VLOOKUP(#REF!,B2:C201,2)</f>
        <v>#REF!</v>
      </c>
      <c r="F5" t="e">
        <f>VLOOKUP(#REF!,B2:C201,3)</f>
        <v>#REF!</v>
      </c>
    </row>
    <row r="6" spans="1:6" x14ac:dyDescent="0.25">
      <c r="A6" s="2">
        <v>0.22846865653991699</v>
      </c>
      <c r="B6" t="s">
        <v>126</v>
      </c>
      <c r="C6" t="s">
        <v>127</v>
      </c>
      <c r="E6" t="e">
        <f>VLOOKUP(#REF!,B2:C201,2)</f>
        <v>#REF!</v>
      </c>
      <c r="F6" t="e">
        <f>VLOOKUP(#REF!,B2:C201,3)</f>
        <v>#REF!</v>
      </c>
    </row>
    <row r="7" spans="1:6" x14ac:dyDescent="0.25">
      <c r="A7" s="2">
        <v>0.43207722902297974</v>
      </c>
      <c r="B7" t="s">
        <v>144</v>
      </c>
      <c r="C7" t="s">
        <v>145</v>
      </c>
    </row>
    <row r="8" spans="1:6" x14ac:dyDescent="0.25">
      <c r="A8" s="2">
        <v>0.44040590524673462</v>
      </c>
      <c r="B8" t="s">
        <v>136</v>
      </c>
      <c r="C8" t="s">
        <v>137</v>
      </c>
    </row>
    <row r="9" spans="1:6" x14ac:dyDescent="0.25">
      <c r="A9" s="2">
        <v>0.45104455947875977</v>
      </c>
      <c r="B9" t="s">
        <v>148</v>
      </c>
      <c r="C9" t="s">
        <v>149</v>
      </c>
    </row>
    <row r="10" spans="1:6" x14ac:dyDescent="0.25">
      <c r="A10" s="2">
        <v>0.49548333883285522</v>
      </c>
      <c r="B10" t="s">
        <v>152</v>
      </c>
      <c r="C10" t="s">
        <v>153</v>
      </c>
    </row>
    <row r="11" spans="1:6" x14ac:dyDescent="0.25">
      <c r="A11" s="2">
        <v>0.62791812419891357</v>
      </c>
      <c r="B11" t="s">
        <v>154</v>
      </c>
      <c r="C11" t="s">
        <v>155</v>
      </c>
    </row>
    <row r="12" spans="1:6" x14ac:dyDescent="0.25">
      <c r="A12" s="2">
        <v>0.66337239742279053</v>
      </c>
      <c r="B12" t="s">
        <v>138</v>
      </c>
      <c r="C12" t="s">
        <v>139</v>
      </c>
    </row>
    <row r="13" spans="1:6" x14ac:dyDescent="0.25">
      <c r="A13" s="2">
        <v>0.70470333099365234</v>
      </c>
      <c r="B13" t="s">
        <v>122</v>
      </c>
      <c r="C13" t="s">
        <v>123</v>
      </c>
    </row>
    <row r="14" spans="1:6" x14ac:dyDescent="0.25">
      <c r="A14" s="2">
        <v>0.72145712375640869</v>
      </c>
      <c r="B14" t="s">
        <v>156</v>
      </c>
      <c r="C14" t="s">
        <v>157</v>
      </c>
    </row>
    <row r="15" spans="1:6" x14ac:dyDescent="0.25">
      <c r="A15" s="2">
        <v>0.73734056949615479</v>
      </c>
      <c r="B15" t="s">
        <v>142</v>
      </c>
      <c r="C15" t="s">
        <v>143</v>
      </c>
    </row>
    <row r="16" spans="1:6" x14ac:dyDescent="0.25">
      <c r="A16" s="2">
        <v>0.81311720609664917</v>
      </c>
      <c r="B16" t="s">
        <v>130</v>
      </c>
      <c r="C16" t="s">
        <v>131</v>
      </c>
    </row>
    <row r="17" spans="1:3" x14ac:dyDescent="0.25">
      <c r="A17" s="2">
        <v>0.84265345335006714</v>
      </c>
      <c r="B17" t="s">
        <v>128</v>
      </c>
      <c r="C17" t="s">
        <v>129</v>
      </c>
    </row>
    <row r="18" spans="1:3" x14ac:dyDescent="0.25">
      <c r="A18" s="2">
        <v>0.85883527994155884</v>
      </c>
      <c r="B18" t="s">
        <v>124</v>
      </c>
      <c r="C18" t="s">
        <v>125</v>
      </c>
    </row>
    <row r="19" spans="1:3" x14ac:dyDescent="0.25">
      <c r="A19" s="2">
        <v>0.90546989440917969</v>
      </c>
      <c r="B19" t="s">
        <v>140</v>
      </c>
      <c r="C19" t="s">
        <v>141</v>
      </c>
    </row>
    <row r="20" spans="1:3" x14ac:dyDescent="0.25">
      <c r="A20" s="2">
        <v>0.95253044366836548</v>
      </c>
      <c r="B20" t="s">
        <v>158</v>
      </c>
      <c r="C20" t="s">
        <v>159</v>
      </c>
    </row>
    <row r="21" spans="1:3" x14ac:dyDescent="0.25">
      <c r="A21" s="2">
        <v>0.96221679449081421</v>
      </c>
      <c r="B21" t="s">
        <v>134</v>
      </c>
      <c r="C21" t="s">
        <v>135</v>
      </c>
    </row>
  </sheetData>
  <sortState xmlns:xlrd2="http://schemas.microsoft.com/office/spreadsheetml/2017/richdata2" ref="A2:C21">
    <sortCondition ref="A2:A2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CatE"/>
  <dimension ref="A1:F21"/>
  <sheetViews>
    <sheetView workbookViewId="0">
      <selection activeCell="A2" sqref="A2:C21"/>
    </sheetView>
  </sheetViews>
  <sheetFormatPr defaultRowHeight="15" x14ac:dyDescent="0.25"/>
  <cols>
    <col min="1" max="1" width="5.5703125" bestFit="1" customWidth="1"/>
    <col min="2" max="2" width="36.85546875" customWidth="1"/>
    <col min="3" max="3" width="48.5703125" customWidth="1"/>
    <col min="5" max="6" width="9.140625" hidden="1" customWidth="1"/>
  </cols>
  <sheetData>
    <row r="1" spans="1:6" x14ac:dyDescent="0.25">
      <c r="A1" s="2" t="s">
        <v>485</v>
      </c>
      <c r="B1" t="s">
        <v>40</v>
      </c>
      <c r="C1" t="s">
        <v>41</v>
      </c>
      <c r="E1" t="s">
        <v>40</v>
      </c>
      <c r="F1" t="s">
        <v>41</v>
      </c>
    </row>
    <row r="2" spans="1:6" x14ac:dyDescent="0.25">
      <c r="A2" s="2">
        <v>0.10541421175003052</v>
      </c>
      <c r="B2" t="s">
        <v>170</v>
      </c>
      <c r="C2" t="s">
        <v>171</v>
      </c>
      <c r="E2" t="e">
        <f>VLOOKUP(#REF!,B2:C201,2)</f>
        <v>#REF!</v>
      </c>
      <c r="F2" t="e">
        <f>VLOOKUP(#REF!,B2:C201,3)</f>
        <v>#REF!</v>
      </c>
    </row>
    <row r="3" spans="1:6" x14ac:dyDescent="0.25">
      <c r="A3" s="2">
        <v>0.12994891405105591</v>
      </c>
      <c r="B3" t="s">
        <v>188</v>
      </c>
      <c r="C3" t="s">
        <v>189</v>
      </c>
      <c r="E3" t="e">
        <f>VLOOKUP(#REF!,B2:C201,2)</f>
        <v>#REF!</v>
      </c>
      <c r="F3" t="e">
        <f>VLOOKUP(#REF!,B2:C201,3)</f>
        <v>#REF!</v>
      </c>
    </row>
    <row r="4" spans="1:6" x14ac:dyDescent="0.25">
      <c r="A4" s="2">
        <v>0.1660119891166687</v>
      </c>
      <c r="B4" t="s">
        <v>182</v>
      </c>
      <c r="C4" t="s">
        <v>183</v>
      </c>
      <c r="E4" t="e">
        <f>VLOOKUP(#REF!,B2:C201,2)</f>
        <v>#REF!</v>
      </c>
      <c r="F4" t="e">
        <f>VLOOKUP(#REF!,B2:C201,3)</f>
        <v>#REF!</v>
      </c>
    </row>
    <row r="5" spans="1:6" x14ac:dyDescent="0.25">
      <c r="A5" s="2">
        <v>0.22115302085876465</v>
      </c>
      <c r="B5" t="s">
        <v>194</v>
      </c>
      <c r="C5" t="s">
        <v>195</v>
      </c>
      <c r="E5" t="e">
        <f>VLOOKUP(#REF!,B2:C201,2)</f>
        <v>#REF!</v>
      </c>
      <c r="F5" t="e">
        <f>VLOOKUP(#REF!,B2:C201,3)</f>
        <v>#REF!</v>
      </c>
    </row>
    <row r="6" spans="1:6" x14ac:dyDescent="0.25">
      <c r="A6" s="2">
        <v>0.2254180908203125</v>
      </c>
      <c r="B6" t="s">
        <v>164</v>
      </c>
      <c r="C6" t="s">
        <v>165</v>
      </c>
      <c r="E6" t="e">
        <f>VLOOKUP(#REF!,B2:C201,2)</f>
        <v>#REF!</v>
      </c>
      <c r="F6" t="e">
        <f>VLOOKUP(#REF!,B2:C201,3)</f>
        <v>#REF!</v>
      </c>
    </row>
    <row r="7" spans="1:6" x14ac:dyDescent="0.25">
      <c r="A7" s="2">
        <v>0.28482365608215332</v>
      </c>
      <c r="B7" t="s">
        <v>196</v>
      </c>
      <c r="C7" t="s">
        <v>197</v>
      </c>
    </row>
    <row r="8" spans="1:6" x14ac:dyDescent="0.25">
      <c r="A8" s="2">
        <v>0.38859891891479492</v>
      </c>
      <c r="B8" t="s">
        <v>178</v>
      </c>
      <c r="C8" t="s">
        <v>179</v>
      </c>
    </row>
    <row r="9" spans="1:6" x14ac:dyDescent="0.25">
      <c r="A9" s="2">
        <v>0.38903576135635376</v>
      </c>
      <c r="B9" t="s">
        <v>198</v>
      </c>
      <c r="C9" t="s">
        <v>199</v>
      </c>
    </row>
    <row r="10" spans="1:6" x14ac:dyDescent="0.25">
      <c r="A10" s="2">
        <v>0.47934430837631226</v>
      </c>
      <c r="B10" t="s">
        <v>172</v>
      </c>
      <c r="C10" t="s">
        <v>173</v>
      </c>
    </row>
    <row r="11" spans="1:6" x14ac:dyDescent="0.25">
      <c r="A11" s="2">
        <v>0.51050037145614624</v>
      </c>
      <c r="B11" t="s">
        <v>186</v>
      </c>
      <c r="C11" t="s">
        <v>187</v>
      </c>
    </row>
    <row r="12" spans="1:6" x14ac:dyDescent="0.25">
      <c r="A12" s="2">
        <v>0.52889657020568848</v>
      </c>
      <c r="B12" t="s">
        <v>192</v>
      </c>
      <c r="C12" t="s">
        <v>193</v>
      </c>
    </row>
    <row r="13" spans="1:6" x14ac:dyDescent="0.25">
      <c r="A13" s="2">
        <v>0.56607520580291748</v>
      </c>
      <c r="B13" t="s">
        <v>200</v>
      </c>
      <c r="C13" t="s">
        <v>201</v>
      </c>
    </row>
    <row r="14" spans="1:6" x14ac:dyDescent="0.25">
      <c r="A14" s="2">
        <v>0.6096077561378479</v>
      </c>
      <c r="B14" t="s">
        <v>184</v>
      </c>
      <c r="C14" t="s">
        <v>185</v>
      </c>
    </row>
    <row r="15" spans="1:6" x14ac:dyDescent="0.25">
      <c r="A15" s="2">
        <v>0.67061644792556763</v>
      </c>
      <c r="B15" t="s">
        <v>176</v>
      </c>
      <c r="C15" t="s">
        <v>177</v>
      </c>
    </row>
    <row r="16" spans="1:6" x14ac:dyDescent="0.25">
      <c r="A16" s="2">
        <v>0.67207497358322144</v>
      </c>
      <c r="B16" t="s">
        <v>174</v>
      </c>
      <c r="C16" t="s">
        <v>175</v>
      </c>
    </row>
    <row r="17" spans="1:3" x14ac:dyDescent="0.25">
      <c r="A17" s="2">
        <v>0.82604730129241943</v>
      </c>
      <c r="B17" t="s">
        <v>190</v>
      </c>
      <c r="C17" t="s">
        <v>191</v>
      </c>
    </row>
    <row r="18" spans="1:3" x14ac:dyDescent="0.25">
      <c r="A18" s="2">
        <v>0.91207069158554077</v>
      </c>
      <c r="B18" t="s">
        <v>168</v>
      </c>
      <c r="C18" t="s">
        <v>169</v>
      </c>
    </row>
    <row r="19" spans="1:3" x14ac:dyDescent="0.25">
      <c r="A19" s="2">
        <v>0.91265022754669189</v>
      </c>
      <c r="B19" t="s">
        <v>166</v>
      </c>
      <c r="C19" t="s">
        <v>167</v>
      </c>
    </row>
    <row r="20" spans="1:3" x14ac:dyDescent="0.25">
      <c r="A20" s="2">
        <v>0.9176555871963501</v>
      </c>
      <c r="B20" t="s">
        <v>162</v>
      </c>
      <c r="C20" t="s">
        <v>163</v>
      </c>
    </row>
    <row r="21" spans="1:3" x14ac:dyDescent="0.25">
      <c r="A21" s="2">
        <v>0.95999705791473389</v>
      </c>
      <c r="B21" t="s">
        <v>180</v>
      </c>
      <c r="C21" t="s">
        <v>181</v>
      </c>
    </row>
  </sheetData>
  <sortState xmlns:xlrd2="http://schemas.microsoft.com/office/spreadsheetml/2017/richdata2" ref="A2:C21">
    <sortCondition ref="A2:A2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CatF"/>
  <dimension ref="A1:F21"/>
  <sheetViews>
    <sheetView workbookViewId="0">
      <selection activeCell="A2" sqref="A2:C21"/>
    </sheetView>
  </sheetViews>
  <sheetFormatPr defaultRowHeight="15" x14ac:dyDescent="0.25"/>
  <cols>
    <col min="1" max="1" width="5.5703125" bestFit="1" customWidth="1"/>
    <col min="2" max="2" width="10" bestFit="1" customWidth="1"/>
    <col min="3" max="3" width="53.140625" customWidth="1"/>
    <col min="5" max="6" width="9.140625" hidden="1" customWidth="1"/>
  </cols>
  <sheetData>
    <row r="1" spans="1:6" x14ac:dyDescent="0.25">
      <c r="A1" s="2" t="s">
        <v>485</v>
      </c>
      <c r="B1" t="s">
        <v>40</v>
      </c>
      <c r="C1" t="s">
        <v>41</v>
      </c>
      <c r="E1" t="s">
        <v>40</v>
      </c>
      <c r="F1" t="s">
        <v>41</v>
      </c>
    </row>
    <row r="2" spans="1:6" x14ac:dyDescent="0.25">
      <c r="A2" s="2">
        <v>0.1644517183303833</v>
      </c>
      <c r="B2" t="s">
        <v>210</v>
      </c>
      <c r="C2" t="s">
        <v>211</v>
      </c>
      <c r="E2" t="e">
        <f>VLOOKUP(#REF!,B2:C201,2)</f>
        <v>#REF!</v>
      </c>
      <c r="F2" t="e">
        <f>VLOOKUP(#REF!,B2:C201,3)</f>
        <v>#REF!</v>
      </c>
    </row>
    <row r="3" spans="1:6" x14ac:dyDescent="0.25">
      <c r="A3" s="2">
        <v>0.23560208082199097</v>
      </c>
      <c r="B3" t="s">
        <v>240</v>
      </c>
      <c r="C3" t="s">
        <v>241</v>
      </c>
      <c r="E3" t="e">
        <f>VLOOKUP(#REF!,B2:C201,2)</f>
        <v>#REF!</v>
      </c>
      <c r="F3" t="e">
        <f>VLOOKUP(#REF!,B2:C201,3)</f>
        <v>#REF!</v>
      </c>
    </row>
    <row r="4" spans="1:6" x14ac:dyDescent="0.25">
      <c r="A4" s="2">
        <v>0.33034276962280273</v>
      </c>
      <c r="B4" t="s">
        <v>218</v>
      </c>
      <c r="C4" t="s">
        <v>219</v>
      </c>
      <c r="E4" t="e">
        <f>VLOOKUP(#REF!,B2:C201,2)</f>
        <v>#REF!</v>
      </c>
      <c r="F4" t="e">
        <f>VLOOKUP(#REF!,B2:C201,3)</f>
        <v>#REF!</v>
      </c>
    </row>
    <row r="5" spans="1:6" x14ac:dyDescent="0.25">
      <c r="A5" s="2">
        <v>0.34769624471664429</v>
      </c>
      <c r="B5" t="s">
        <v>222</v>
      </c>
      <c r="C5" t="s">
        <v>223</v>
      </c>
      <c r="E5" t="e">
        <f>VLOOKUP(#REF!,B2:C201,2)</f>
        <v>#REF!</v>
      </c>
      <c r="F5" t="e">
        <f>VLOOKUP(#REF!,B2:C201,3)</f>
        <v>#REF!</v>
      </c>
    </row>
    <row r="6" spans="1:6" x14ac:dyDescent="0.25">
      <c r="A6" s="2">
        <v>0.348796546459198</v>
      </c>
      <c r="B6" t="s">
        <v>238</v>
      </c>
      <c r="C6" t="s">
        <v>239</v>
      </c>
      <c r="E6" t="e">
        <f>VLOOKUP(#REF!,B2:C201,2)</f>
        <v>#REF!</v>
      </c>
      <c r="F6" t="e">
        <f>VLOOKUP(#REF!,B2:C201,3)</f>
        <v>#REF!</v>
      </c>
    </row>
    <row r="7" spans="1:6" x14ac:dyDescent="0.25">
      <c r="A7" s="2">
        <v>0.37662613391876221</v>
      </c>
      <c r="B7" t="s">
        <v>220</v>
      </c>
      <c r="C7" t="s">
        <v>221</v>
      </c>
    </row>
    <row r="8" spans="1:6" x14ac:dyDescent="0.25">
      <c r="A8" s="2">
        <v>0.42672830820083618</v>
      </c>
      <c r="B8" t="s">
        <v>230</v>
      </c>
      <c r="C8" t="s">
        <v>231</v>
      </c>
    </row>
    <row r="9" spans="1:6" x14ac:dyDescent="0.25">
      <c r="A9" s="2">
        <v>0.4502570629119873</v>
      </c>
      <c r="B9" t="s">
        <v>202</v>
      </c>
      <c r="C9" t="s">
        <v>203</v>
      </c>
    </row>
    <row r="10" spans="1:6" x14ac:dyDescent="0.25">
      <c r="A10" s="2">
        <v>0.5228613018989563</v>
      </c>
      <c r="B10" t="s">
        <v>228</v>
      </c>
      <c r="C10" t="s">
        <v>229</v>
      </c>
    </row>
    <row r="11" spans="1:6" x14ac:dyDescent="0.25">
      <c r="A11" s="2">
        <v>0.53767508268356323</v>
      </c>
      <c r="B11" t="s">
        <v>232</v>
      </c>
      <c r="C11" t="s">
        <v>233</v>
      </c>
    </row>
    <row r="12" spans="1:6" x14ac:dyDescent="0.25">
      <c r="A12" s="2">
        <v>0.55399930477142334</v>
      </c>
      <c r="B12" t="s">
        <v>216</v>
      </c>
      <c r="C12" t="s">
        <v>217</v>
      </c>
    </row>
    <row r="13" spans="1:6" x14ac:dyDescent="0.25">
      <c r="A13" s="2">
        <v>0.59553009271621704</v>
      </c>
      <c r="B13" t="s">
        <v>206</v>
      </c>
      <c r="C13" t="s">
        <v>207</v>
      </c>
    </row>
    <row r="14" spans="1:6" x14ac:dyDescent="0.25">
      <c r="A14" s="2">
        <v>0.63311988115310669</v>
      </c>
      <c r="B14" t="s">
        <v>234</v>
      </c>
      <c r="C14" t="s">
        <v>235</v>
      </c>
    </row>
    <row r="15" spans="1:6" x14ac:dyDescent="0.25">
      <c r="A15" s="2">
        <v>0.77112674713134766</v>
      </c>
      <c r="B15" t="s">
        <v>204</v>
      </c>
      <c r="C15" t="s">
        <v>205</v>
      </c>
    </row>
    <row r="16" spans="1:6" x14ac:dyDescent="0.25">
      <c r="A16" s="2">
        <v>0.7762991189956665</v>
      </c>
      <c r="B16" t="s">
        <v>226</v>
      </c>
      <c r="C16" t="s">
        <v>227</v>
      </c>
    </row>
    <row r="17" spans="1:3" x14ac:dyDescent="0.25">
      <c r="A17" s="2">
        <v>0.78207898139953613</v>
      </c>
      <c r="B17" t="s">
        <v>224</v>
      </c>
      <c r="C17" t="s">
        <v>225</v>
      </c>
    </row>
    <row r="18" spans="1:3" x14ac:dyDescent="0.25">
      <c r="A18" s="2">
        <v>0.79712635278701782</v>
      </c>
      <c r="B18" t="s">
        <v>214</v>
      </c>
      <c r="C18" t="s">
        <v>215</v>
      </c>
    </row>
    <row r="19" spans="1:3" x14ac:dyDescent="0.25">
      <c r="A19" s="2">
        <v>0.8644375205039978</v>
      </c>
      <c r="B19" t="s">
        <v>236</v>
      </c>
      <c r="C19" t="s">
        <v>237</v>
      </c>
    </row>
    <row r="20" spans="1:3" x14ac:dyDescent="0.25">
      <c r="A20" s="2">
        <v>0.96715438365936279</v>
      </c>
      <c r="B20" t="s">
        <v>208</v>
      </c>
      <c r="C20" t="s">
        <v>209</v>
      </c>
    </row>
    <row r="21" spans="1:3" x14ac:dyDescent="0.25">
      <c r="A21" s="2">
        <v>0.98493623733520508</v>
      </c>
      <c r="B21" t="s">
        <v>212</v>
      </c>
      <c r="C21" t="s">
        <v>213</v>
      </c>
    </row>
  </sheetData>
  <sortState xmlns:xlrd2="http://schemas.microsoft.com/office/spreadsheetml/2017/richdata2" ref="A2:C21">
    <sortCondition ref="A2:A2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CatG"/>
  <dimension ref="A1:F21"/>
  <sheetViews>
    <sheetView workbookViewId="0">
      <selection activeCell="A2" sqref="A2:C21"/>
    </sheetView>
  </sheetViews>
  <sheetFormatPr defaultRowHeight="15" x14ac:dyDescent="0.25"/>
  <cols>
    <col min="1" max="1" width="5.5703125" bestFit="1" customWidth="1"/>
    <col min="2" max="2" width="46" customWidth="1"/>
    <col min="3" max="3" width="67.5703125" customWidth="1"/>
    <col min="5" max="6" width="9.140625" hidden="1" customWidth="1"/>
  </cols>
  <sheetData>
    <row r="1" spans="1:6" x14ac:dyDescent="0.25">
      <c r="A1" s="2" t="s">
        <v>485</v>
      </c>
      <c r="B1" t="s">
        <v>40</v>
      </c>
      <c r="C1" t="s">
        <v>41</v>
      </c>
      <c r="E1" t="s">
        <v>40</v>
      </c>
      <c r="F1" t="s">
        <v>41</v>
      </c>
    </row>
    <row r="2" spans="1:6" x14ac:dyDescent="0.25">
      <c r="A2" s="2">
        <v>4.7626495361328125E-3</v>
      </c>
      <c r="B2" t="s">
        <v>256</v>
      </c>
      <c r="C2" t="s">
        <v>257</v>
      </c>
      <c r="E2" t="e">
        <f>VLOOKUP(#REF!,B2:C201,2)</f>
        <v>#REF!</v>
      </c>
      <c r="F2" t="e">
        <f>VLOOKUP(#REF!,B2:C201,3)</f>
        <v>#REF!</v>
      </c>
    </row>
    <row r="3" spans="1:6" x14ac:dyDescent="0.25">
      <c r="A3" s="2">
        <v>4.010087251663208E-2</v>
      </c>
      <c r="B3" t="s">
        <v>246</v>
      </c>
      <c r="C3" t="s">
        <v>247</v>
      </c>
      <c r="E3" t="e">
        <f>VLOOKUP(#REF!,B2:C201,2)</f>
        <v>#REF!</v>
      </c>
      <c r="F3" t="e">
        <f>VLOOKUP(#REF!,B2:C201,3)</f>
        <v>#REF!</v>
      </c>
    </row>
    <row r="4" spans="1:6" x14ac:dyDescent="0.25">
      <c r="A4" s="2">
        <v>7.7039778232574463E-2</v>
      </c>
      <c r="B4" t="s">
        <v>244</v>
      </c>
      <c r="C4" t="s">
        <v>245</v>
      </c>
      <c r="E4" t="e">
        <f>VLOOKUP(#REF!,B2:C201,2)</f>
        <v>#REF!</v>
      </c>
      <c r="F4" t="e">
        <f>VLOOKUP(#REF!,B2:C201,3)</f>
        <v>#REF!</v>
      </c>
    </row>
    <row r="5" spans="1:6" x14ac:dyDescent="0.25">
      <c r="A5" s="2">
        <v>0.20128786563873291</v>
      </c>
      <c r="B5" t="s">
        <v>254</v>
      </c>
      <c r="C5" t="s">
        <v>255</v>
      </c>
      <c r="E5" t="e">
        <f>VLOOKUP(#REF!,B2:C201,2)</f>
        <v>#REF!</v>
      </c>
      <c r="F5" t="e">
        <f>VLOOKUP(#REF!,B2:C201,3)</f>
        <v>#REF!</v>
      </c>
    </row>
    <row r="6" spans="1:6" x14ac:dyDescent="0.25">
      <c r="A6" s="2">
        <v>0.2484937310218811</v>
      </c>
      <c r="B6" t="s">
        <v>250</v>
      </c>
      <c r="C6" t="s">
        <v>251</v>
      </c>
      <c r="E6" t="e">
        <f>VLOOKUP(#REF!,B2:C201,2)</f>
        <v>#REF!</v>
      </c>
      <c r="F6" t="e">
        <f>VLOOKUP(#REF!,B2:C201,3)</f>
        <v>#REF!</v>
      </c>
    </row>
    <row r="7" spans="1:6" x14ac:dyDescent="0.25">
      <c r="A7" s="2">
        <v>0.26685535907745361</v>
      </c>
      <c r="B7" t="s">
        <v>270</v>
      </c>
      <c r="C7" t="s">
        <v>271</v>
      </c>
    </row>
    <row r="8" spans="1:6" x14ac:dyDescent="0.25">
      <c r="A8" s="2">
        <v>0.28305643796920776</v>
      </c>
      <c r="B8" t="s">
        <v>252</v>
      </c>
      <c r="C8" t="s">
        <v>253</v>
      </c>
    </row>
    <row r="9" spans="1:6" x14ac:dyDescent="0.25">
      <c r="A9" s="2">
        <v>0.37475520372390747</v>
      </c>
      <c r="B9" t="s">
        <v>280</v>
      </c>
      <c r="C9" t="s">
        <v>281</v>
      </c>
    </row>
    <row r="10" spans="1:6" x14ac:dyDescent="0.25">
      <c r="A10" s="2">
        <v>0.48322850465774536</v>
      </c>
      <c r="B10" t="s">
        <v>242</v>
      </c>
      <c r="C10" t="s">
        <v>243</v>
      </c>
    </row>
    <row r="11" spans="1:6" x14ac:dyDescent="0.25">
      <c r="A11" s="2">
        <v>0.50736832618713379</v>
      </c>
      <c r="B11" t="s">
        <v>268</v>
      </c>
      <c r="C11" t="s">
        <v>269</v>
      </c>
    </row>
    <row r="12" spans="1:6" x14ac:dyDescent="0.25">
      <c r="A12" s="2">
        <v>0.56748366355895996</v>
      </c>
      <c r="B12" t="s">
        <v>260</v>
      </c>
      <c r="C12" t="s">
        <v>261</v>
      </c>
    </row>
    <row r="13" spans="1:6" x14ac:dyDescent="0.25">
      <c r="A13" s="2">
        <v>0.5982741117477417</v>
      </c>
      <c r="B13" t="s">
        <v>264</v>
      </c>
      <c r="C13" t="s">
        <v>265</v>
      </c>
    </row>
    <row r="14" spans="1:6" x14ac:dyDescent="0.25">
      <c r="A14" s="2">
        <v>0.61618107557296753</v>
      </c>
      <c r="B14" t="s">
        <v>262</v>
      </c>
      <c r="C14" t="s">
        <v>263</v>
      </c>
    </row>
    <row r="15" spans="1:6" x14ac:dyDescent="0.25">
      <c r="A15" s="2">
        <v>0.65005433559417725</v>
      </c>
      <c r="B15" t="s">
        <v>248</v>
      </c>
      <c r="C15" t="s">
        <v>249</v>
      </c>
    </row>
    <row r="16" spans="1:6" x14ac:dyDescent="0.25">
      <c r="A16" s="2">
        <v>0.76642107963562012</v>
      </c>
      <c r="B16" t="s">
        <v>266</v>
      </c>
      <c r="C16" t="s">
        <v>267</v>
      </c>
    </row>
    <row r="17" spans="1:3" x14ac:dyDescent="0.25">
      <c r="A17" s="2">
        <v>0.80740731954574585</v>
      </c>
      <c r="B17" t="s">
        <v>274</v>
      </c>
      <c r="C17" t="s">
        <v>275</v>
      </c>
    </row>
    <row r="18" spans="1:3" x14ac:dyDescent="0.25">
      <c r="A18" s="2">
        <v>0.83798354864120483</v>
      </c>
      <c r="B18" t="s">
        <v>272</v>
      </c>
      <c r="C18" t="s">
        <v>273</v>
      </c>
    </row>
    <row r="19" spans="1:3" x14ac:dyDescent="0.25">
      <c r="A19" s="2">
        <v>0.94206094741821289</v>
      </c>
      <c r="B19" t="s">
        <v>278</v>
      </c>
      <c r="C19" t="s">
        <v>279</v>
      </c>
    </row>
    <row r="20" spans="1:3" x14ac:dyDescent="0.25">
      <c r="A20" s="2">
        <v>0.95025670528411865</v>
      </c>
      <c r="B20" t="s">
        <v>276</v>
      </c>
      <c r="C20" t="s">
        <v>277</v>
      </c>
    </row>
    <row r="21" spans="1:3" x14ac:dyDescent="0.25">
      <c r="A21" s="2">
        <v>0.98918050527572632</v>
      </c>
      <c r="B21" t="s">
        <v>258</v>
      </c>
      <c r="C21" t="s">
        <v>259</v>
      </c>
    </row>
  </sheetData>
  <sortState xmlns:xlrd2="http://schemas.microsoft.com/office/spreadsheetml/2017/richdata2" ref="A2:C21">
    <sortCondition ref="A2:A2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Final</vt:lpstr>
      <vt:lpstr>Topics</vt:lpstr>
      <vt:lpstr>Category A</vt:lpstr>
      <vt:lpstr>Category B</vt:lpstr>
      <vt:lpstr>Category C</vt:lpstr>
      <vt:lpstr>Category D</vt:lpstr>
      <vt:lpstr>Category E</vt:lpstr>
      <vt:lpstr>Category F</vt:lpstr>
      <vt:lpstr>Category G</vt:lpstr>
      <vt:lpstr>Category H</vt:lpstr>
      <vt:lpstr>Category I</vt:lpstr>
      <vt:lpstr>Category J</vt:lpstr>
      <vt:lpstr>Final Jeopardy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Dylan.raymond</dc:creator>
  <cp:lastModifiedBy>Paul H. Hossler</cp:lastModifiedBy>
  <dcterms:created xsi:type="dcterms:W3CDTF">2018-08-21T21:12:47Z</dcterms:created>
  <dcterms:modified xsi:type="dcterms:W3CDTF">2019-05-03T01:23:37Z</dcterms:modified>
</cp:coreProperties>
</file>